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dmin Group\Communications\_EDITING IN PROGRESS\CARB docs\Western States Council of Sheet Metal Workers\FINALS\"/>
    </mc:Choice>
  </mc:AlternateContent>
  <xr:revisionPtr revIDLastSave="0" documentId="13_ncr:1_{9481A5E8-9730-411D-8785-AC29656FF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ummary" sheetId="1" r:id="rId1"/>
  </sheets>
  <definedNames>
    <definedName name="administrativeCost_WIOA_15">'Budget Summary'!$H$34</definedName>
    <definedName name="ConsumableTesting_Leveraged_Funding_Amount">'Budget Summary'!$E$23</definedName>
    <definedName name="ConsumableTesting_Program_Costs">'Budget Summary'!$D$23</definedName>
    <definedName name="ConsumableTesting_Source_of_Leveraged_Funds">'Budget Summary'!$G$23</definedName>
    <definedName name="ConsumableTesting_Type_of_Leveraged_Fund">'Budget Summary'!$H$23</definedName>
    <definedName name="ContractualServices_Leveraged_Funding_Amount">'Budget Summary'!$E$28</definedName>
    <definedName name="ContractualServices_Program_Costs">'Budget Summary'!$D$28</definedName>
    <definedName name="ContractualServices_Source_of_Leveraged_Funds">'Budget Summary'!$G$28</definedName>
    <definedName name="ContractualServices_Type_of_Leveraged_Fund">'Budget Summary'!$H$28</definedName>
    <definedName name="FE_EquipmentPurchase_Leveraged_Funding_Amount">'Budget Summary'!$E$21</definedName>
    <definedName name="FE_EquipmentPurchase_Program_Costs">'Budget Summary'!$D$21</definedName>
    <definedName name="FE_EquipmentPurchase_Source_of_Leveraged_Funds">'Budget Summary'!$G$21</definedName>
    <definedName name="FE_EquipmentPurchase_Type_of_Leveraged_Fund">'Budget Summary'!$H$21</definedName>
    <definedName name="FE_LeasedEquipment_Leveraged_Funding_Amount">'Budget Summary'!$E$22</definedName>
    <definedName name="FE_LeasedEquipment_Program_Costs">'Budget Summary'!$D$22</definedName>
    <definedName name="FE_LeasedEquipment_Source_of_Leveraged_Funds">'Budget Summary'!$G$22</definedName>
    <definedName name="FE_LeasedEquipment_Type_of_Leveraged_Fund">'Budget Summary'!$H$22</definedName>
    <definedName name="FE_SmallPurchase_Leveraged_Funding_Amount">'Budget Summary'!$E$20</definedName>
    <definedName name="FE_SmallPurchase_Program_Costs">'Budget Summary'!$D$20</definedName>
    <definedName name="FE_SmallPurchase_Source_of_Leveraged_Funds">'Budget Summary'!$G$20</definedName>
    <definedName name="FE_SmallPurchase_Type_of_Leveraged_Fund">'Budget Summary'!$H$20</definedName>
    <definedName name="GMS_Application_Cognizant_Agency_Name">'Budget Summary'!$C$39</definedName>
    <definedName name="GMS_Application_Indirect_Cost_Rate">'Budget Summary'!$C$38</definedName>
    <definedName name="GMS_Application_Lead_Agency_Applicant_Name">'Budget Summary'!$C$9</definedName>
    <definedName name="GMS_Application_Name">'Budget Summary'!$C$10</definedName>
    <definedName name="GMS_Budget_Category_Line_Item_Benefits_Percent">'Budget Summary'!$C$16</definedName>
    <definedName name="GMS_Budget_Category_Line_Item_FTE">'Budget Summary'!$C$14</definedName>
    <definedName name="IndirectCosts_Leveraged_Funding_Amount">'Budget Summary'!$E$30</definedName>
    <definedName name="IndirectCosts_Program_Costs">'Budget Summary'!$D$30</definedName>
    <definedName name="IndirectCosts_Source_of_Leveraged_Funds">'Budget Summary'!$G$30</definedName>
    <definedName name="IndirectCosts_Type_of_Leveraged_Fund">'Budget Summary'!$H$30</definedName>
    <definedName name="OnTheJobTraining_Leveraged_Funding_Amount">'Budget Summary'!$E$25</definedName>
    <definedName name="OnTheJobTraining_Program_Costs">'Budget Summary'!$D$25</definedName>
    <definedName name="OnTheJobTraining_Source_of_Leveraged_Funds">'Budget Summary'!$G$25</definedName>
    <definedName name="OnTheJobTraining_Type_of_Leveraged_Fund">'Budget Summary'!$H$25</definedName>
    <definedName name="OperatingExpenses_Leveraged_Funding_Amount">'Budget Summary'!$E$18</definedName>
    <definedName name="OperatingExpenses_Program_Costs">'Budget Summary'!$D$18</definedName>
    <definedName name="OperatingExpenses_Source_of_Leveraged_Funds">'Budget Summary'!$G$18</definedName>
    <definedName name="OperatingExpenses_Type_of_Leveraged_Fund">'Budget Summary'!$H$18</definedName>
    <definedName name="Other_Leveraged_Funding_Amount">'Budget Summary'!$E$31</definedName>
    <definedName name="Other_Program_Costs">'Budget Summary'!$D$31</definedName>
    <definedName name="Other_Source_of_Leveraged_Funds">'Budget Summary'!$G$31</definedName>
    <definedName name="Other_Type_of_Leveraged_Fund">'Budget Summary'!$H$31</definedName>
    <definedName name="ParticipantWages_Leveraged_Funding_Amount">'Budget Summary'!$E$26</definedName>
    <definedName name="ParticipantWages_Program_Costs">'Budget Summary'!$D$26</definedName>
    <definedName name="ParticipantWages_Source_of_Leveraged_Funds">'Budget Summary'!$G$26</definedName>
    <definedName name="ParticipantWages_Type_of_Leveraged_Fund">'Budget Summary'!$H$26</definedName>
    <definedName name="_xlnm.Print_Area" localSheetId="0">'Budget Summary'!$A$12:$H$40</definedName>
    <definedName name="StaffBenefitCost_Leveraged_Funding_Amount">'Budget Summary'!$E$15</definedName>
    <definedName name="StaffBenefitCost_Program_Costs">'Budget Summary'!$D$15</definedName>
    <definedName name="StaffBenefitCost_Source_of_Leveraged_Funds">'Budget Summary'!$G$15</definedName>
    <definedName name="StaffBenefitCost_Type_of_Leveraged_Fund">'Budget Summary'!$H$15</definedName>
    <definedName name="StaffSalaries_Leveraged_Funding_Amount">'Budget Summary'!$E$13</definedName>
    <definedName name="StaffSalaries_Program_Costs">'Budget Summary'!$D$13</definedName>
    <definedName name="StaffSalaries_Source_of_Leveraged_Funds">'Budget Summary'!$G$13</definedName>
    <definedName name="StaffSalaries_Type_of_Leveraged_Fund">'Budget Summary'!$H$13</definedName>
    <definedName name="StaffTravel_Leveraged_Funding_Amount">'Budget Summary'!$E$17</definedName>
    <definedName name="StaffTravel_Program_Costs">'Budget Summary'!$D$17</definedName>
    <definedName name="StaffTravel_Source_of_Leveraged_Funds">'Budget Summary'!$G$17</definedName>
    <definedName name="StaffTravel_Type_of_Leveraged_Fund">'Budget Summary'!$H$17</definedName>
    <definedName name="Subrecipient_Leveraged_Funding_Amount">'Budget Summary'!$E$29</definedName>
    <definedName name="Subrecipient_Program_Costs">'Budget Summary'!$D$29</definedName>
    <definedName name="Subrecipient_Source_of_Leveraged_Funds">'Budget Summary'!$G$29</definedName>
    <definedName name="Subrecipient_Type_of_Leveraged_Fund">'Budget Summary'!$H$29</definedName>
    <definedName name="SupportiveServices_Leveraged_Funding_Amount">'Budget Summary'!$E$27</definedName>
    <definedName name="SupportiveServices_Program_Costs">'Budget Summary'!$D$27</definedName>
    <definedName name="SupportiveServices_Source_of_Leveraged_Funds">'Budget Summary'!$G$27</definedName>
    <definedName name="SupportiveServices_Type_of_Leveraged_Fund">'Budget Summary'!$H$27</definedName>
    <definedName name="TrainingTuition_Leveraged_Funding_Amount">'Budget Summary'!$E$24</definedName>
    <definedName name="TrainingTuition_Program_Costs">'Budget Summary'!$D$24</definedName>
    <definedName name="TrainingTuition_Source_of_Leveraged_Funds">'Budget Summary'!$G$24</definedName>
    <definedName name="TrainingTuition_Type_of_Leveraged_Fund">'Budget Summary'!$H$24</definedName>
    <definedName name="Z_B9B926E2_9DF1_46AD_B269_8200C5CB5D15_.wvu.PrintArea" localSheetId="0" hidden="1">'Budget Summary'!$A$12:$H$40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H33" i="1" s="1"/>
  <c r="H35" i="1" s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32" i="1" s="1"/>
  <c r="F15" i="1"/>
  <c r="F13" i="1"/>
</calcChain>
</file>

<file path=xl/sharedStrings.xml><?xml version="1.0" encoding="utf-8"?>
<sst xmlns="http://schemas.openxmlformats.org/spreadsheetml/2006/main" count="113" uniqueCount="113">
  <si>
    <t>High Road Training Partnership: Resilient Workforce Program (RWP)</t>
  </si>
  <si>
    <t>Budget Summary</t>
  </si>
  <si>
    <t>Organization</t>
  </si>
  <si>
    <t>Project Name</t>
  </si>
  <si>
    <t>Line Item</t>
  </si>
  <si>
    <t>Budget Line Item</t>
  </si>
  <si>
    <t xml:space="preserve">Grant Funds
</t>
  </si>
  <si>
    <t>Total Project Budget</t>
  </si>
  <si>
    <t>A.</t>
  </si>
  <si>
    <t>Staff Salaries</t>
  </si>
  <si>
    <t>B.</t>
  </si>
  <si>
    <t xml:space="preserve">Number of full-time equivalents: </t>
  </si>
  <si>
    <t>C.</t>
  </si>
  <si>
    <t>Staff Benefit Cost</t>
  </si>
  <si>
    <t>D.</t>
  </si>
  <si>
    <t>Staff Benefit Rate (Percent):</t>
  </si>
  <si>
    <t>E.</t>
  </si>
  <si>
    <t>Staff Travel</t>
  </si>
  <si>
    <t>F.</t>
  </si>
  <si>
    <t>Operating Expenses</t>
  </si>
  <si>
    <t>G.</t>
  </si>
  <si>
    <t>Furniture and Equipment</t>
  </si>
  <si>
    <t>H.</t>
  </si>
  <si>
    <t>Consumable Testing and Instructional Materials</t>
  </si>
  <si>
    <t>I.</t>
  </si>
  <si>
    <t>Training Tuition Payments/Vouchers</t>
  </si>
  <si>
    <t xml:space="preserve">J. </t>
  </si>
  <si>
    <t>On-The-Job Training</t>
  </si>
  <si>
    <t>K.</t>
  </si>
  <si>
    <t>Participant Wages and Fringe Benefits</t>
  </si>
  <si>
    <t>L.</t>
  </si>
  <si>
    <t>M.</t>
  </si>
  <si>
    <t>N.</t>
  </si>
  <si>
    <t>O.</t>
  </si>
  <si>
    <t>P.</t>
  </si>
  <si>
    <t>Q.</t>
  </si>
  <si>
    <t>Total Award</t>
  </si>
  <si>
    <t>** See Exhibit G for definitions for Subrecipient vs Contractors</t>
  </si>
  <si>
    <t>***Administrative Costs</t>
  </si>
  <si>
    <t>EDD Directive - Subrecipient vs Contractor Distinctions</t>
  </si>
  <si>
    <t>Program Costs</t>
  </si>
  <si>
    <t xml:space="preserve">*Indirect Cost Rate must be negotiated and approved by Cognizant Agency, per Appendices III or IV to Uniform Guidance 2CFRPart200. </t>
  </si>
  <si>
    <t>EDD Directive - Indirect Cost Rates</t>
  </si>
  <si>
    <t>2CFRPart200 Appendix III</t>
  </si>
  <si>
    <t>2CFRPart200 Appendix IV</t>
  </si>
  <si>
    <t xml:space="preserve">Indirect cost Rate (Percent): </t>
  </si>
  <si>
    <t>Name of cognizant Agency:</t>
  </si>
  <si>
    <t xml:space="preserve">***A maximum of 20% of the total project budget will be allowed for administrative costs. </t>
  </si>
  <si>
    <t>Small Purchase (Unit cost of under $2,500)</t>
  </si>
  <si>
    <t>Equipment Purchase (See Supplemental Budget)</t>
  </si>
  <si>
    <t>Leased Equipment (See Supplemental Budget)</t>
  </si>
  <si>
    <t xml:space="preserve">**Contractual Services (must complete Supplemental Budget) </t>
  </si>
  <si>
    <t>**Subrecipient (must complete Supplemental Budget)</t>
  </si>
  <si>
    <t>*Indirect costs (complete items 1 and 2 below)</t>
  </si>
  <si>
    <t>Other (describe):</t>
  </si>
  <si>
    <t>The definition of administrative costs is provided in Appendix A of the RFA.</t>
  </si>
  <si>
    <t>TOTAL FUNDING</t>
  </si>
  <si>
    <t>Leveraged/Match Funds</t>
  </si>
  <si>
    <t>Source of Leveraged/Match Funds</t>
  </si>
  <si>
    <t>Type of Leveraged/Match Funds</t>
  </si>
  <si>
    <t>Participant Supportive Services</t>
  </si>
  <si>
    <t>G1</t>
  </si>
  <si>
    <t>G2</t>
  </si>
  <si>
    <t>G3</t>
  </si>
  <si>
    <t/>
  </si>
  <si>
    <t/>
  </si>
  <si>
    <t/>
  </si>
  <si>
    <t/>
  </si>
  <si>
    <t/>
  </si>
  <si>
    <t/>
  </si>
  <si>
    <t/>
  </si>
  <si>
    <t>Cash</t>
  </si>
  <si>
    <t/>
  </si>
  <si>
    <t/>
  </si>
  <si>
    <t/>
  </si>
  <si>
    <t/>
  </si>
  <si>
    <t/>
  </si>
  <si>
    <t/>
  </si>
  <si>
    <t>Applying deminimus rate not to exceed 10%</t>
  </si>
  <si>
    <t>1.87</t>
  </si>
  <si>
    <t>Western States Council of Sheet Metal Workers</t>
  </si>
  <si>
    <t>High Road to Sheet Metal: WSC-SMART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</si>
  <si>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</si>
  <si>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</si>
  <si>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</si>
  <si>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</si>
  <si>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</si>
  <si>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</si>
  <si>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</si>
  <si>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</si>
  <si>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</si>
  <si>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</si>
  <si>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</si>
  <si>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</si>
  <si>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</si>
  <si>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</si>
  <si>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</si>
  <si>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</si>
  <si>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</si>
  <si>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</si>
  <si>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</si>
  <si>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</si>
  <si>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</si>
  <si>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</si>
  <si>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</si>
  <si>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Norcal Valley</t>
  </si>
  <si>
    <t>Cash</t>
  </si>
  <si>
    <t/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</si>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</sst>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18181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49" fontId="6" fillId="2" borderId="2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25" xfId="0" quotePrefix="1" applyFont="1" applyFill="1" applyBorder="1" applyAlignment="1">
      <alignment horizontal="left" vertical="center"/>
    </xf>
    <xf numFmtId="0" fontId="6" fillId="2" borderId="27" xfId="0" quotePrefix="1" applyFont="1" applyFill="1" applyBorder="1" applyAlignment="1">
      <alignment horizontal="left" vertical="center" wrapText="1"/>
    </xf>
    <xf numFmtId="0" fontId="6" fillId="2" borderId="16" xfId="0" quotePrefix="1" applyFont="1" applyFill="1" applyBorder="1" applyAlignment="1">
      <alignment horizontal="left" vertical="center"/>
    </xf>
    <xf numFmtId="0" fontId="6" fillId="2" borderId="17" xfId="0" quotePrefix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49" fontId="6" fillId="2" borderId="9" xfId="0" applyNumberFormat="1" applyFont="1" applyFill="1" applyBorder="1" applyAlignment="1" applyProtection="1">
      <alignment vertical="center" wrapText="1"/>
      <protection locked="0"/>
    </xf>
    <xf numFmtId="0" fontId="6" fillId="2" borderId="28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Alignment="1">
      <alignment vertical="center" wrapText="1"/>
    </xf>
    <xf numFmtId="164" fontId="5" fillId="2" borderId="32" xfId="0" applyNumberFormat="1" applyFont="1" applyFill="1" applyBorder="1" applyAlignment="1">
      <alignment vertical="center" wrapText="1"/>
    </xf>
    <xf numFmtId="164" fontId="5" fillId="2" borderId="33" xfId="0" applyNumberFormat="1" applyFont="1" applyFill="1" applyBorder="1" applyAlignment="1">
      <alignment horizontal="right" vertical="center"/>
    </xf>
    <xf numFmtId="164" fontId="5" fillId="2" borderId="34" xfId="0" applyNumberFormat="1" applyFont="1" applyFill="1" applyBorder="1" applyAlignment="1">
      <alignment vertical="center" wrapText="1"/>
    </xf>
    <xf numFmtId="164" fontId="5" fillId="2" borderId="16" xfId="0" applyNumberFormat="1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 applyProtection="1">
      <alignment vertical="center" wrapText="1"/>
      <protection locked="0"/>
    </xf>
    <xf numFmtId="164" fontId="5" fillId="2" borderId="35" xfId="0" applyNumberFormat="1" applyFont="1" applyFill="1" applyBorder="1" applyAlignment="1">
      <alignment vertical="center" wrapText="1"/>
    </xf>
    <xf numFmtId="164" fontId="5" fillId="2" borderId="36" xfId="0" applyNumberFormat="1" applyFont="1" applyFill="1" applyBorder="1" applyAlignment="1">
      <alignment horizontal="right" vertical="center"/>
    </xf>
    <xf numFmtId="164" fontId="5" fillId="2" borderId="37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64" fontId="6" fillId="2" borderId="0" xfId="1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/>
    <xf numFmtId="0" fontId="9" fillId="2" borderId="0" xfId="0" applyFont="1" applyFill="1"/>
    <xf numFmtId="0" fontId="6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0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164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18" xfId="0" applyNumberFormat="1" applyFont="1" applyFill="1" applyBorder="1" applyAlignment="1">
      <alignment horizontal="right" vertical="center" wrapText="1"/>
    </xf>
    <xf numFmtId="49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9" xfId="0" applyNumberFormat="1" applyFont="1" applyFill="1" applyBorder="1" applyAlignment="1" applyProtection="1">
      <alignment horizontal="right" vertical="center"/>
      <protection locked="0"/>
    </xf>
    <xf numFmtId="164" fontId="6" fillId="3" borderId="20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21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21" xfId="0" applyNumberFormat="1" applyFont="1" applyFill="1" applyBorder="1" applyAlignment="1">
      <alignment horizontal="right" vertical="center" wrapText="1"/>
    </xf>
    <xf numFmtId="49" fontId="6" fillId="3" borderId="21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22" xfId="0" applyNumberFormat="1" applyFont="1" applyFill="1" applyBorder="1" applyAlignment="1" applyProtection="1">
      <alignment horizontal="right" vertical="center"/>
      <protection locked="0"/>
    </xf>
    <xf numFmtId="164" fontId="6" fillId="2" borderId="23" xfId="0" applyNumberFormat="1" applyFont="1" applyFill="1" applyBorder="1" applyAlignment="1" applyProtection="1">
      <alignment horizontal="right" vertical="center"/>
      <protection locked="0"/>
    </xf>
    <xf numFmtId="164" fontId="6" fillId="2" borderId="23" xfId="0" applyNumberFormat="1" applyFont="1" applyFill="1" applyBorder="1" applyAlignment="1">
      <alignment horizontal="right" vertical="center" wrapText="1"/>
    </xf>
    <xf numFmtId="164" fontId="1" fillId="2" borderId="24" xfId="0" applyNumberFormat="1" applyFont="1" applyFill="1" applyBorder="1" applyAlignment="1" applyProtection="1">
      <alignment horizontal="right" vertical="center"/>
      <protection locked="0"/>
    </xf>
    <xf numFmtId="164" fontId="6" fillId="2" borderId="26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26" xfId="0" applyNumberFormat="1" applyFont="1" applyFill="1" applyBorder="1" applyAlignment="1">
      <alignment horizontal="right" vertical="center" wrapText="1"/>
    </xf>
    <xf numFmtId="49" fontId="6" fillId="2" borderId="26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8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>
      <alignment horizontal="right"/>
    </xf>
    <xf numFmtId="0" fontId="6" fillId="2" borderId="23" xfId="0" applyFont="1" applyFill="1" applyBorder="1" applyAlignment="1" applyProtection="1">
      <alignment horizontal="right" vertical="center"/>
      <protection locked="0"/>
    </xf>
    <xf numFmtId="44" fontId="6" fillId="2" borderId="8" xfId="1" applyFont="1" applyFill="1" applyBorder="1" applyAlignment="1" applyProtection="1">
      <alignment horizontal="right" vertical="top" wrapText="1"/>
      <protection locked="0"/>
    </xf>
    <xf numFmtId="2" fontId="6" fillId="2" borderId="41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right"/>
    </xf>
    <xf numFmtId="0" fontId="8" fillId="2" borderId="0" xfId="2" applyFill="1" applyBorder="1" applyAlignment="1" applyProtection="1">
      <alignment vertical="center"/>
    </xf>
    <xf numFmtId="164" fontId="5" fillId="2" borderId="9" xfId="1" applyNumberFormat="1" applyFont="1" applyFill="1" applyBorder="1" applyAlignment="1" applyProtection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1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0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2" borderId="0" xfId="2" applyFill="1" applyBorder="1" applyAlignment="1" applyProtection="1">
      <alignment horizontal="center" vertical="center"/>
    </xf>
    <xf numFmtId="164" fontId="8" fillId="2" borderId="0" xfId="2" applyNumberFormat="1" applyFill="1" applyBorder="1" applyAlignment="1" applyProtection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2" borderId="0" xfId="0" applyFont="1" applyFill="1" applyAlignment="1"/>
    <xf numFmtId="0" fontId="5" fillId="2" borderId="5" xfId="0" applyFont="1" applyFill="1" applyBorder="1" applyAlignment="1"/>
    <xf numFmtId="0" fontId="5" fillId="2" borderId="15" xfId="0" applyFont="1" applyFill="1" applyBorder="1" applyAlignment="1"/>
    <xf numFmtId="0" fontId="5" fillId="2" borderId="9" xfId="0" applyFont="1" applyFill="1" applyBorder="1" applyAlignment="1"/>
    <xf numFmtId="0" fontId="5" fillId="2" borderId="4" xfId="0" applyFont="1" applyFill="1" applyBorder="1" applyAlignment="1"/>
    <xf numFmtId="0" fontId="6" fillId="2" borderId="10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177350</xdr:colOff>
      <xdr:row>0</xdr:row>
      <xdr:rowOff>45035</xdr:rowOff>
    </xdr:from>
    <xdr:to>
      <xdr:col>1</xdr:col>
      <xdr:colOff>1936519</xdr:colOff>
      <xdr:row>3</xdr:row>
      <xdr:rowOff>197435</xdr:rowOff>
    </xdr:to>
    <xdr:pic>
      <xdr:nvPicPr>
        <xdr:cNvPr id="34" name="Picture 33" descr="High Road Training Partnership logo">
          <a:extLst>
            <a:ext uri="{FF2B5EF4-FFF2-40B4-BE49-F238E27FC236}">
              <a16:creationId xmlns:a16="http://schemas.microsoft.com/office/drawing/2014/main" id="{530B4FED-95B6-2A4D-87A1-59CCD1EB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0" y="45035"/>
          <a:ext cx="257831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dd.ca.gov/Jobs_and_Training/pubs/wsd18-15.pdf" TargetMode="External"/><Relationship Id="rId2" Type="http://schemas.openxmlformats.org/officeDocument/2006/relationships/hyperlink" Target="https://www.ecfr.gov/cgi-bin/text-idx?SID=12bd2503f61c2bf1be9e966b188ee8f2&amp;mc=true&amp;node=ap2.1.200_1521.iv&amp;rgn=div9" TargetMode="External"/><Relationship Id="rId1" Type="http://schemas.openxmlformats.org/officeDocument/2006/relationships/hyperlink" Target="https://www.ecfr.gov/cgi-bin/text-idx?SID=12bd2503f61c2bf1be9e966b188ee8f2&amp;mc=true&amp;node=ap2.1.200_1521.iii&amp;rgn=div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dd.ca.gov/Jobs_and_Training/pubs/wsd18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J43"/>
  <sheetViews>
    <sheetView showGridLines="0" tabSelected="1" topLeftCell="A17" zoomScale="90" zoomScaleNormal="90" zoomScalePageLayoutView="85" workbookViewId="0">
      <selection activeCell="B31" sqref="B31:C31"/>
    </sheetView>
  </sheetViews>
  <sheetFormatPr defaultColWidth="6.85546875" defaultRowHeight="15.75" x14ac:dyDescent="0.25"/>
  <cols>
    <col min="1" max="1" width="7.42578125" style="1" customWidth="1"/>
    <col min="2" max="2" width="31.140625" style="1" customWidth="1"/>
    <col min="3" max="3" width="12.42578125" style="1" customWidth="1"/>
    <col min="4" max="4" width="19.28515625" style="1" customWidth="1"/>
    <col min="5" max="5" width="17.5703125" style="1" customWidth="1"/>
    <col min="6" max="6" width="17.7109375" style="1" customWidth="1"/>
    <col min="7" max="7" width="19.140625" style="1" customWidth="1"/>
    <col min="8" max="8" width="17.85546875" style="2" customWidth="1"/>
    <col min="9" max="9" width="12.7109375" style="1" customWidth="1"/>
    <col min="10" max="16384" width="6.85546875" style="1"/>
  </cols>
  <sheetData>
    <row r="1" spans="1:8" s="42" customFormat="1" x14ac:dyDescent="0.25"/>
    <row r="2" spans="1:8" s="42" customFormat="1" x14ac:dyDescent="0.25"/>
    <row r="3" spans="1:8" s="42" customFormat="1" x14ac:dyDescent="0.25"/>
    <row r="4" spans="1:8" s="42" customFormat="1" x14ac:dyDescent="0.25"/>
    <row r="5" spans="1:8" s="42" customFormat="1" x14ac:dyDescent="0.25"/>
    <row r="6" spans="1:8" s="42" customFormat="1" ht="18.75" x14ac:dyDescent="0.3">
      <c r="A6" s="58" t="s">
        <v>0</v>
      </c>
      <c r="B6" s="43"/>
      <c r="C6" s="43"/>
    </row>
    <row r="7" spans="1:8" s="42" customFormat="1" ht="18.75" x14ac:dyDescent="0.3">
      <c r="A7" s="107" t="s">
        <v>1</v>
      </c>
      <c r="B7" s="107"/>
      <c r="C7" s="107"/>
    </row>
    <row r="8" spans="1:8" customFormat="1" thickBot="1" x14ac:dyDescent="0.3"/>
    <row r="9" spans="1:8" s="42" customFormat="1" ht="26.1" customHeight="1" x14ac:dyDescent="0.25">
      <c r="A9" s="103" t="s">
        <v>2</v>
      </c>
      <c r="B9" s="104"/>
      <c r="C9" s="108" t="s">
        <v>80</v>
      </c>
      <c r="D9" s="108"/>
      <c r="E9" s="108"/>
      <c r="F9" s="108"/>
      <c r="G9" s="108"/>
      <c r="H9" s="109"/>
    </row>
    <row r="10" spans="1:8" s="42" customFormat="1" ht="21.95" customHeight="1" thickBot="1" x14ac:dyDescent="0.3">
      <c r="A10" s="105" t="s">
        <v>3</v>
      </c>
      <c r="B10" s="106"/>
      <c r="C10" s="110" t="s">
        <v>81</v>
      </c>
      <c r="D10" s="110"/>
      <c r="E10" s="110"/>
      <c r="F10" s="110"/>
      <c r="G10" s="110"/>
      <c r="H10" s="111"/>
    </row>
    <row r="11" spans="1:8" ht="16.5" thickBot="1" x14ac:dyDescent="0.3">
      <c r="A11" s="46"/>
      <c r="B11" s="46"/>
      <c r="C11" s="46"/>
      <c r="D11" s="46"/>
      <c r="E11" s="46"/>
      <c r="F11" s="46"/>
      <c r="G11" s="46"/>
      <c r="H11" s="47"/>
    </row>
    <row r="12" spans="1:8" ht="54.75" customHeight="1" x14ac:dyDescent="0.25">
      <c r="A12" s="3" t="s">
        <v>4</v>
      </c>
      <c r="B12" s="4" t="s">
        <v>5</v>
      </c>
      <c r="C12" s="5"/>
      <c r="D12" s="86" t="s">
        <v>6</v>
      </c>
      <c r="E12" s="87" t="s">
        <v>57</v>
      </c>
      <c r="F12" s="87" t="s">
        <v>7</v>
      </c>
      <c r="G12" s="88" t="s">
        <v>58</v>
      </c>
      <c r="H12" s="89" t="s">
        <v>59</v>
      </c>
    </row>
    <row r="13" spans="1:8" ht="21.6" customHeight="1" x14ac:dyDescent="0.25">
      <c r="A13" s="55" t="s">
        <v>8</v>
      </c>
      <c r="B13" s="55" t="s">
        <v>9</v>
      </c>
      <c r="C13" s="54"/>
      <c r="D13" s="59">
        <v>301618.49</v>
      </c>
      <c r="E13" s="59" t="s">
        <v>99</v>
      </c>
      <c r="F13" s="60">
        <f>SUM(D13:E13)</f>
        <v>301618.49</v>
      </c>
      <c r="G13" s="61" t="s">
        <v>100</v>
      </c>
      <c r="H13" s="62" t="s">
        <v>101</v>
      </c>
    </row>
    <row r="14" spans="1:8" ht="21.6" customHeight="1" x14ac:dyDescent="0.25">
      <c r="A14" s="55" t="s">
        <v>10</v>
      </c>
      <c r="B14" s="55" t="s">
        <v>11</v>
      </c>
      <c r="C14" s="57">
        <v>1.5</v>
      </c>
      <c r="D14" s="63"/>
      <c r="E14" s="64"/>
      <c r="F14" s="65"/>
      <c r="G14" s="66"/>
      <c r="H14" s="67"/>
    </row>
    <row r="15" spans="1:8" ht="21.6" customHeight="1" x14ac:dyDescent="0.25">
      <c r="A15" s="55" t="s">
        <v>12</v>
      </c>
      <c r="B15" s="6" t="s">
        <v>13</v>
      </c>
      <c r="C15" s="7"/>
      <c r="D15" s="68">
        <v>160955.97</v>
      </c>
      <c r="E15" s="68">
        <v>0</v>
      </c>
      <c r="F15" s="69">
        <f>SUM(D15:E15)</f>
        <v>160955.97</v>
      </c>
      <c r="G15" s="80" t="s">
        <v>97</v>
      </c>
      <c r="H15" s="70" t="s">
        <v>98</v>
      </c>
    </row>
    <row r="16" spans="1:8" ht="21.6" customHeight="1" x14ac:dyDescent="0.25">
      <c r="A16" s="55" t="s">
        <v>14</v>
      </c>
      <c r="B16" s="8" t="s">
        <v>15</v>
      </c>
      <c r="C16" s="82">
        <v>53.56</v>
      </c>
      <c r="D16" s="63"/>
      <c r="E16" s="64"/>
      <c r="F16" s="65"/>
      <c r="G16" s="66"/>
      <c r="H16" s="67"/>
    </row>
    <row r="17" spans="1:10" ht="21.6" customHeight="1" x14ac:dyDescent="0.25">
      <c r="A17" s="55" t="s">
        <v>16</v>
      </c>
      <c r="B17" s="9" t="s">
        <v>17</v>
      </c>
      <c r="C17" s="10"/>
      <c r="D17" s="71">
        <v>32088</v>
      </c>
      <c r="E17" s="71" t="s">
        <v>102</v>
      </c>
      <c r="F17" s="72">
        <f t="shared" ref="F17:F28" si="0">SUM(D17:E17)</f>
        <v>32088</v>
      </c>
      <c r="G17" s="73" t="s">
        <v>103</v>
      </c>
      <c r="H17" s="74" t="s">
        <v>104</v>
      </c>
      <c r="I17" s="46"/>
      <c r="J17" s="46"/>
    </row>
    <row r="18" spans="1:10" ht="21.6" customHeight="1" x14ac:dyDescent="0.25">
      <c r="A18" s="55" t="s">
        <v>18</v>
      </c>
      <c r="B18" s="11" t="s">
        <v>19</v>
      </c>
      <c r="C18" s="12"/>
      <c r="D18" s="75">
        <v>60000</v>
      </c>
      <c r="E18" s="75" t="s">
        <v>88</v>
      </c>
      <c r="F18" s="76">
        <f t="shared" si="0"/>
        <v>60000</v>
      </c>
      <c r="G18" s="77" t="s">
        <v>89</v>
      </c>
      <c r="H18" s="78" t="s">
        <v>90</v>
      </c>
      <c r="I18" s="46"/>
      <c r="J18" s="46"/>
    </row>
    <row r="19" spans="1:10" ht="21.6" customHeight="1" x14ac:dyDescent="0.25">
      <c r="A19" s="53" t="s">
        <v>20</v>
      </c>
      <c r="B19" s="6" t="s">
        <v>21</v>
      </c>
      <c r="C19" s="13"/>
      <c r="D19" s="83">
        <v>0</v>
      </c>
      <c r="E19" s="83"/>
      <c r="F19" s="83"/>
      <c r="G19" s="83"/>
      <c r="H19" s="79"/>
      <c r="I19" s="48"/>
      <c r="J19" s="46"/>
    </row>
    <row r="20" spans="1:10" ht="21.6" customHeight="1" x14ac:dyDescent="0.25">
      <c r="A20" s="14" t="s">
        <v>61</v>
      </c>
      <c r="B20" s="15" t="s">
        <v>48</v>
      </c>
      <c r="C20" s="16"/>
      <c r="D20" s="75">
        <v>0</v>
      </c>
      <c r="E20" s="75" t="s">
        <v>75</v>
      </c>
      <c r="F20" s="76">
        <f t="shared" si="0"/>
        <v>0</v>
      </c>
      <c r="G20" s="81" t="s">
        <v>76</v>
      </c>
      <c r="H20" s="78" t="s">
        <v>77</v>
      </c>
      <c r="I20" s="48"/>
      <c r="J20" s="46"/>
    </row>
    <row r="21" spans="1:10" ht="21.6" customHeight="1" x14ac:dyDescent="0.25">
      <c r="A21" s="14" t="s">
        <v>62</v>
      </c>
      <c r="B21" s="17" t="s">
        <v>49</v>
      </c>
      <c r="C21" s="18"/>
      <c r="D21" s="75">
        <v>0</v>
      </c>
      <c r="E21" s="75">
        <v>0</v>
      </c>
      <c r="F21" s="76">
        <f t="shared" si="0"/>
        <v>0</v>
      </c>
      <c r="G21" s="81" t="s">
        <v>70</v>
      </c>
      <c r="H21" s="78" t="s">
        <v>71</v>
      </c>
      <c r="I21" s="48"/>
      <c r="J21" s="46"/>
    </row>
    <row r="22" spans="1:10" ht="21.6" customHeight="1" x14ac:dyDescent="0.25">
      <c r="A22" s="14" t="s">
        <v>63</v>
      </c>
      <c r="B22" s="15" t="s">
        <v>50</v>
      </c>
      <c r="C22" s="16"/>
      <c r="D22" s="75">
        <v>0</v>
      </c>
      <c r="E22" s="75" t="s">
        <v>72</v>
      </c>
      <c r="F22" s="76">
        <f t="shared" si="0"/>
        <v>0</v>
      </c>
      <c r="G22" s="81" t="s">
        <v>73</v>
      </c>
      <c r="H22" s="78" t="s">
        <v>74</v>
      </c>
      <c r="I22" s="48"/>
      <c r="J22" s="46"/>
    </row>
    <row r="23" spans="1:10" ht="35.1" customHeight="1" x14ac:dyDescent="0.25">
      <c r="A23" s="53" t="s">
        <v>22</v>
      </c>
      <c r="B23" s="53" t="s">
        <v>23</v>
      </c>
      <c r="C23" s="54"/>
      <c r="D23" s="75">
        <v>0</v>
      </c>
      <c r="E23" s="75" t="s">
        <v>64</v>
      </c>
      <c r="F23" s="76">
        <f t="shared" si="0"/>
        <v>0</v>
      </c>
      <c r="G23" s="77" t="s">
        <v>65</v>
      </c>
      <c r="H23" s="78" t="s">
        <v>66</v>
      </c>
      <c r="I23" s="48"/>
      <c r="J23" s="46"/>
    </row>
    <row r="24" spans="1:10" ht="21.6" customHeight="1" x14ac:dyDescent="0.25">
      <c r="A24" s="53" t="s">
        <v>24</v>
      </c>
      <c r="B24" s="11" t="s">
        <v>25</v>
      </c>
      <c r="C24" s="19"/>
      <c r="D24" s="75">
        <v>0</v>
      </c>
      <c r="E24" s="75" t="s">
        <v>110</v>
      </c>
      <c r="F24" s="76">
        <f t="shared" si="0"/>
        <v>0</v>
      </c>
      <c r="G24" s="77" t="s">
        <v>111</v>
      </c>
      <c r="H24" s="78" t="s">
        <v>112</v>
      </c>
      <c r="I24" s="48"/>
      <c r="J24" s="46"/>
    </row>
    <row r="25" spans="1:10" ht="21.6" customHeight="1" x14ac:dyDescent="0.25">
      <c r="A25" s="55" t="s">
        <v>26</v>
      </c>
      <c r="B25" s="55" t="s">
        <v>27</v>
      </c>
      <c r="C25" s="54"/>
      <c r="D25" s="75">
        <v>0</v>
      </c>
      <c r="E25" s="75" t="s">
        <v>85</v>
      </c>
      <c r="F25" s="76">
        <f t="shared" si="0"/>
        <v>0</v>
      </c>
      <c r="G25" s="77" t="s">
        <v>86</v>
      </c>
      <c r="H25" s="78" t="s">
        <v>87</v>
      </c>
      <c r="I25" s="46"/>
      <c r="J25" s="46"/>
    </row>
    <row r="26" spans="1:10" ht="42.75" customHeight="1" x14ac:dyDescent="0.25">
      <c r="A26" s="55" t="s">
        <v>28</v>
      </c>
      <c r="B26" s="94" t="s">
        <v>29</v>
      </c>
      <c r="C26" s="95"/>
      <c r="D26" s="59">
        <v>0</v>
      </c>
      <c r="E26" s="59" t="s">
        <v>94</v>
      </c>
      <c r="F26" s="60">
        <f t="shared" si="0"/>
        <v>0</v>
      </c>
      <c r="G26" s="61" t="s">
        <v>95</v>
      </c>
      <c r="H26" s="62" t="s">
        <v>96</v>
      </c>
      <c r="I26" s="46"/>
      <c r="J26" s="46"/>
    </row>
    <row r="27" spans="1:10" ht="21.6" customHeight="1" x14ac:dyDescent="0.25">
      <c r="A27" s="55" t="s">
        <v>30</v>
      </c>
      <c r="B27" s="17" t="s">
        <v>60</v>
      </c>
      <c r="C27" s="18"/>
      <c r="D27" s="75">
        <v>0</v>
      </c>
      <c r="E27" s="75" t="s">
        <v>107</v>
      </c>
      <c r="F27" s="76">
        <f t="shared" si="0"/>
        <v>0</v>
      </c>
      <c r="G27" s="77" t="s">
        <v>108</v>
      </c>
      <c r="H27" s="78" t="s">
        <v>109</v>
      </c>
      <c r="I27" s="46"/>
      <c r="J27" s="46"/>
    </row>
    <row r="28" spans="1:10" ht="48" customHeight="1" x14ac:dyDescent="0.25">
      <c r="A28" s="55" t="s">
        <v>31</v>
      </c>
      <c r="B28" s="96" t="s">
        <v>51</v>
      </c>
      <c r="C28" s="97"/>
      <c r="D28" s="71">
        <v>70200</v>
      </c>
      <c r="E28" s="71" t="s">
        <v>67</v>
      </c>
      <c r="F28" s="72">
        <f t="shared" si="0"/>
        <v>70200</v>
      </c>
      <c r="G28" s="73" t="s">
        <v>68</v>
      </c>
      <c r="H28" s="74" t="s">
        <v>69</v>
      </c>
      <c r="I28" s="46"/>
      <c r="J28" s="46"/>
    </row>
    <row r="29" spans="1:10" ht="35.1" customHeight="1" x14ac:dyDescent="0.25">
      <c r="A29" s="55" t="s">
        <v>32</v>
      </c>
      <c r="B29" s="53" t="s">
        <v>52</v>
      </c>
      <c r="C29" s="54"/>
      <c r="D29" s="75">
        <v>12458104.17</v>
      </c>
      <c r="E29" s="75">
        <v>2524145</v>
      </c>
      <c r="F29" s="76">
        <f>SUM(D29:E29)</f>
        <v>14982249.17</v>
      </c>
      <c r="G29" s="77" t="s">
        <v>105</v>
      </c>
      <c r="H29" s="78" t="s">
        <v>106</v>
      </c>
      <c r="I29" s="46"/>
      <c r="J29" s="46"/>
    </row>
    <row r="30" spans="1:10" ht="38.450000000000003" customHeight="1" x14ac:dyDescent="0.25">
      <c r="A30" s="55" t="s">
        <v>33</v>
      </c>
      <c r="B30" s="53" t="s">
        <v>53</v>
      </c>
      <c r="C30" s="54"/>
      <c r="D30" s="75">
        <v>250000</v>
      </c>
      <c r="E30" s="75" t="s">
        <v>82</v>
      </c>
      <c r="F30" s="76">
        <f>SUM(D30:E30)</f>
        <v>250000</v>
      </c>
      <c r="G30" s="77" t="s">
        <v>83</v>
      </c>
      <c r="H30" s="78" t="s">
        <v>84</v>
      </c>
      <c r="I30" s="46"/>
      <c r="J30" s="46"/>
    </row>
    <row r="31" spans="1:10" ht="28.35" customHeight="1" x14ac:dyDescent="0.25">
      <c r="A31" s="55" t="s">
        <v>34</v>
      </c>
      <c r="B31" s="53" t="s">
        <v>54</v>
      </c>
      <c r="C31" s="54"/>
      <c r="D31" s="75">
        <v>0</v>
      </c>
      <c r="E31" s="75" t="s">
        <v>91</v>
      </c>
      <c r="F31" s="76">
        <f>SUM(D31:E31)</f>
        <v>0</v>
      </c>
      <c r="G31" s="77" t="s">
        <v>92</v>
      </c>
      <c r="H31" s="78" t="s">
        <v>93</v>
      </c>
      <c r="I31" s="46"/>
      <c r="J31" s="46"/>
    </row>
    <row r="32" spans="1:10" ht="34.5" customHeight="1" thickBot="1" x14ac:dyDescent="0.35">
      <c r="A32" s="21" t="s">
        <v>35</v>
      </c>
      <c r="B32" s="22" t="s">
        <v>56</v>
      </c>
      <c r="C32" s="23"/>
      <c r="D32" s="85">
        <f>SUM(D13:D31)</f>
        <v>13332966.629999999</v>
      </c>
      <c r="E32" s="85">
        <f>SUM(E13:E31)</f>
        <v>2524145</v>
      </c>
      <c r="F32" s="85">
        <f>SUM(F13:F31)</f>
        <v>15857111.629999999</v>
      </c>
      <c r="G32" s="20"/>
      <c r="H32" s="49"/>
      <c r="I32" s="46"/>
      <c r="J32" s="24"/>
    </row>
    <row r="33" spans="1:8" ht="21.6" customHeight="1" x14ac:dyDescent="0.25">
      <c r="A33" s="25"/>
      <c r="B33" s="25"/>
      <c r="C33" s="25"/>
      <c r="D33" s="26"/>
      <c r="E33" s="27"/>
      <c r="F33" s="28"/>
      <c r="G33" s="29" t="s">
        <v>36</v>
      </c>
      <c r="H33" s="30">
        <f>D32</f>
        <v>13332966.629999999</v>
      </c>
    </row>
    <row r="34" spans="1:8" ht="21.6" customHeight="1" x14ac:dyDescent="0.25">
      <c r="A34" s="98" t="s">
        <v>37</v>
      </c>
      <c r="B34" s="99"/>
      <c r="C34" s="99"/>
      <c r="D34" s="99"/>
      <c r="E34" s="100"/>
      <c r="F34" s="31"/>
      <c r="G34" s="32" t="s">
        <v>38</v>
      </c>
      <c r="H34" s="33">
        <v>502610</v>
      </c>
    </row>
    <row r="35" spans="1:8" ht="21.6" customHeight="1" thickBot="1" x14ac:dyDescent="0.3">
      <c r="A35" s="25"/>
      <c r="B35" s="84" t="s">
        <v>39</v>
      </c>
      <c r="C35" s="84"/>
      <c r="D35" s="26"/>
      <c r="E35" s="27"/>
      <c r="F35" s="34"/>
      <c r="G35" s="35" t="s">
        <v>40</v>
      </c>
      <c r="H35" s="36">
        <f>H33-H34</f>
        <v>12830356.629999999</v>
      </c>
    </row>
    <row r="36" spans="1:8" ht="21.6" customHeight="1" x14ac:dyDescent="0.25">
      <c r="A36" s="56" t="s">
        <v>41</v>
      </c>
      <c r="B36" s="37"/>
      <c r="C36" s="37"/>
      <c r="D36" s="38"/>
      <c r="E36" s="39"/>
      <c r="F36" s="27"/>
      <c r="G36" s="27"/>
      <c r="H36" s="27"/>
    </row>
    <row r="37" spans="1:8" ht="21.6" customHeight="1" thickBot="1" x14ac:dyDescent="0.3">
      <c r="A37" s="56"/>
      <c r="B37" s="101" t="s">
        <v>42</v>
      </c>
      <c r="C37" s="101"/>
      <c r="D37" s="38"/>
      <c r="E37" s="102" t="s">
        <v>43</v>
      </c>
      <c r="F37" s="102"/>
      <c r="G37" s="102" t="s">
        <v>44</v>
      </c>
      <c r="H37" s="102"/>
    </row>
    <row r="38" spans="1:8" ht="21.6" customHeight="1" x14ac:dyDescent="0.25">
      <c r="A38" s="40">
        <v>1</v>
      </c>
      <c r="B38" s="44" t="s">
        <v>45</v>
      </c>
      <c r="C38" s="90" t="s">
        <v>79</v>
      </c>
      <c r="D38" s="90"/>
      <c r="E38" s="90"/>
      <c r="F38" s="90"/>
      <c r="G38" s="91"/>
      <c r="H38" s="27"/>
    </row>
    <row r="39" spans="1:8" ht="34.5" customHeight="1" thickBot="1" x14ac:dyDescent="0.3">
      <c r="A39" s="41">
        <v>2</v>
      </c>
      <c r="B39" s="45" t="s">
        <v>46</v>
      </c>
      <c r="C39" s="112" t="s">
        <v>78</v>
      </c>
      <c r="D39" s="92"/>
      <c r="E39" s="92"/>
      <c r="F39" s="92"/>
      <c r="G39" s="93"/>
      <c r="H39" s="27"/>
    </row>
    <row r="40" spans="1:8" ht="23.25" customHeight="1" x14ac:dyDescent="0.25">
      <c r="A40" s="50" t="s">
        <v>47</v>
      </c>
      <c r="B40" s="37"/>
      <c r="C40" s="37"/>
      <c r="D40" s="37"/>
      <c r="E40" s="51"/>
      <c r="F40" s="52"/>
      <c r="G40" s="27"/>
      <c r="H40" s="27"/>
    </row>
    <row r="41" spans="1:8" ht="20.25" customHeight="1" x14ac:dyDescent="0.25">
      <c r="A41" s="46" t="s">
        <v>55</v>
      </c>
      <c r="B41" s="46"/>
      <c r="C41" s="46"/>
      <c r="D41" s="46"/>
      <c r="E41" s="46"/>
      <c r="F41" s="46"/>
      <c r="G41" s="46"/>
      <c r="H41" s="46"/>
    </row>
    <row r="42" spans="1:8" ht="20.25" customHeight="1" x14ac:dyDescent="0.25">
      <c r="A42" s="46"/>
      <c r="B42" s="46"/>
      <c r="C42" s="46"/>
      <c r="D42" s="46"/>
      <c r="E42" s="46"/>
      <c r="F42" s="52"/>
      <c r="G42" s="46"/>
      <c r="H42" s="46"/>
    </row>
    <row r="43" spans="1:8" ht="20.25" customHeight="1" x14ac:dyDescent="0.25">
      <c r="A43" s="46"/>
      <c r="B43" s="46"/>
      <c r="C43" s="46"/>
      <c r="D43" s="46"/>
      <c r="E43" s="46"/>
      <c r="F43" s="46"/>
      <c r="G43" s="46"/>
      <c r="H43" s="46"/>
    </row>
  </sheetData>
  <sheetProtection selectLockedCells="1"/>
  <mergeCells count="6">
    <mergeCell ref="A9:B9"/>
    <mergeCell ref="A10:B10"/>
    <mergeCell ref="A34:E34"/>
    <mergeCell ref="B37:C37"/>
    <mergeCell ref="E37:F37"/>
    <mergeCell ref="G37:H37"/>
  </mergeCells>
  <conditionalFormatting sqref="D13:E13 G13 D15:E15 G15 D17:E18 G17:G18 D19 D20:E31 G20:G31">
    <cfRule type="containsBlanks" dxfId="1" priority="2">
      <formula>LEN(TRIM(D13))=0</formula>
    </cfRule>
  </conditionalFormatting>
  <conditionalFormatting sqref="H35">
    <cfRule type="containsBlanks" dxfId="0" priority="1">
      <formula>LEN(TRIM(H35))=0</formula>
    </cfRule>
  </conditionalFormatting>
  <hyperlinks>
    <hyperlink ref="E37:F37" r:id="rId1" display="2CFRPart200 Appendix III" xr:uid="{00000000-0004-0000-0000-000000000000}"/>
    <hyperlink ref="G37:H37" r:id="rId2" display="2CFRPart200 Appendix IV" xr:uid="{00000000-0004-0000-0000-000001000000}"/>
    <hyperlink ref="B37:C37" r:id="rId3" display="EDD Directive - Indirect Cost Rates" xr:uid="{00000000-0004-0000-0000-000002000000}"/>
    <hyperlink ref="B35:C35" r:id="rId4" display="EDD Directive - Subrecipient vs Contractor Distinctions" xr:uid="{00000000-0004-0000-0000-000003000000}"/>
  </hyperlinks>
  <pageMargins left="0.7" right="0.7" top="0.75" bottom="0.75" header="0.3" footer="0.3"/>
  <pageSetup scale="68" fitToHeight="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10479-de88-467a-9efa-f703d0f310af" xsi:nil="true"/>
    <lcf76f155ced4ddcb4097134ff3c332f xmlns="b96c6d68-76f4-41e1-8522-dff96a15c0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EF7C7BC38954CBA77D1B1A1FC16C7" ma:contentTypeVersion="16" ma:contentTypeDescription="Create a new document." ma:contentTypeScope="" ma:versionID="594761cf977b17d493dffb2f2d476da5">
  <xsd:schema xmlns:xsd="http://www.w3.org/2001/XMLSchema" xmlns:xs="http://www.w3.org/2001/XMLSchema" xmlns:p="http://schemas.microsoft.com/office/2006/metadata/properties" xmlns:ns2="b96c6d68-76f4-41e1-8522-dff96a15c04c" xmlns:ns3="b7410479-de88-467a-9efa-f703d0f310af" targetNamespace="http://schemas.microsoft.com/office/2006/metadata/properties" ma:root="true" ma:fieldsID="450a501d3175d75a29baa3a98b8afb86" ns2:_="" ns3:_="">
    <xsd:import namespace="b96c6d68-76f4-41e1-8522-dff96a15c04c"/>
    <xsd:import namespace="b7410479-de88-467a-9efa-f703d0f31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c6d68-76f4-41e1-8522-dff96a15c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859610-e4d8-453f-b2cf-e0dad6e16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10479-de88-467a-9efa-f703d0f31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35b6c5-f869-4e40-b513-189b8655a84b}" ma:internalName="TaxCatchAll" ma:showField="CatchAllData" ma:web="b7410479-de88-467a-9efa-f703d0f31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DC7CD-9595-4D01-B130-0CC18503D795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7410479-de88-467a-9efa-f703d0f310af"/>
    <ds:schemaRef ds:uri="b96c6d68-76f4-41e1-8522-dff96a15c04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3D3B18-360A-4AD4-869F-E9A8C087F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c6d68-76f4-41e1-8522-dff96a15c04c"/>
    <ds:schemaRef ds:uri="b7410479-de88-467a-9efa-f703d0f31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14F130-14C8-4201-BBDA-0891B63528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72</vt:i4>
      </vt:variant>
    </vt:vector>
  </HeadingPairs>
  <TitlesOfParts>
    <vt:vector size="73" baseType="lpstr">
      <vt:lpstr>Budget Summary</vt:lpstr>
      <vt:lpstr>administrativeCost_WIOA_15</vt:lpstr>
      <vt:lpstr>ConsumableTesting_Leveraged_Funding_Amount</vt:lpstr>
      <vt:lpstr>ConsumableTesting_Program_Costs</vt:lpstr>
      <vt:lpstr>ConsumableTesting_Source_of_Leveraged_Funds</vt:lpstr>
      <vt:lpstr>ConsumableTesting_Type_of_Leveraged_Fund</vt:lpstr>
      <vt:lpstr>ContractualServices_Leveraged_Funding_Amount</vt:lpstr>
      <vt:lpstr>ContractualServices_Program_Costs</vt:lpstr>
      <vt:lpstr>ContractualServices_Source_of_Leveraged_Funds</vt:lpstr>
      <vt:lpstr>ContractualServices_Type_of_Leveraged_Fund</vt:lpstr>
      <vt:lpstr>FE_EquipmentPurchase_Leveraged_Funding_Amount</vt:lpstr>
      <vt:lpstr>FE_EquipmentPurchase_Program_Costs</vt:lpstr>
      <vt:lpstr>FE_EquipmentPurchase_Source_of_Leveraged_Funds</vt:lpstr>
      <vt:lpstr>FE_EquipmentPurchase_Type_of_Leveraged_Fund</vt:lpstr>
      <vt:lpstr>FE_LeasedEquipment_Leveraged_Funding_Amount</vt:lpstr>
      <vt:lpstr>FE_LeasedEquipment_Program_Costs</vt:lpstr>
      <vt:lpstr>FE_LeasedEquipment_Source_of_Leveraged_Funds</vt:lpstr>
      <vt:lpstr>FE_LeasedEquipment_Type_of_Leveraged_Fund</vt:lpstr>
      <vt:lpstr>FE_SmallPurchase_Leveraged_Funding_Amount</vt:lpstr>
      <vt:lpstr>FE_SmallPurchase_Program_Costs</vt:lpstr>
      <vt:lpstr>FE_SmallPurchase_Source_of_Leveraged_Funds</vt:lpstr>
      <vt:lpstr>FE_SmallPurchase_Type_of_Leveraged_Fund</vt:lpstr>
      <vt:lpstr>GMS_Application_Cognizant_Agency_Name</vt:lpstr>
      <vt:lpstr>GMS_Application_Indirect_Cost_Rate</vt:lpstr>
      <vt:lpstr>GMS_Application_Lead_Agency_Applicant_Name</vt:lpstr>
      <vt:lpstr>GMS_Application_Name</vt:lpstr>
      <vt:lpstr>GMS_Budget_Category_Line_Item_Benefits_Percent</vt:lpstr>
      <vt:lpstr>GMS_Budget_Category_Line_Item_FTE</vt:lpstr>
      <vt:lpstr>IndirectCosts_Leveraged_Funding_Amount</vt:lpstr>
      <vt:lpstr>IndirectCosts_Program_Costs</vt:lpstr>
      <vt:lpstr>IndirectCosts_Source_of_Leveraged_Funds</vt:lpstr>
      <vt:lpstr>IndirectCosts_Type_of_Leveraged_Fund</vt:lpstr>
      <vt:lpstr>OnTheJobTraining_Leveraged_Funding_Amount</vt:lpstr>
      <vt:lpstr>OnTheJobTraining_Program_Costs</vt:lpstr>
      <vt:lpstr>OnTheJobTraining_Source_of_Leveraged_Funds</vt:lpstr>
      <vt:lpstr>OnTheJobTraining_Type_of_Leveraged_Fund</vt:lpstr>
      <vt:lpstr>OperatingExpenses_Leveraged_Funding_Amount</vt:lpstr>
      <vt:lpstr>OperatingExpenses_Program_Costs</vt:lpstr>
      <vt:lpstr>OperatingExpenses_Source_of_Leveraged_Funds</vt:lpstr>
      <vt:lpstr>OperatingExpenses_Type_of_Leveraged_Fund</vt:lpstr>
      <vt:lpstr>Other_Leveraged_Funding_Amount</vt:lpstr>
      <vt:lpstr>Other_Program_Costs</vt:lpstr>
      <vt:lpstr>Other_Source_of_Leveraged_Funds</vt:lpstr>
      <vt:lpstr>Other_Type_of_Leveraged_Fund</vt:lpstr>
      <vt:lpstr>ParticipantWages_Leveraged_Funding_Amount</vt:lpstr>
      <vt:lpstr>ParticipantWages_Program_Costs</vt:lpstr>
      <vt:lpstr>ParticipantWages_Source_of_Leveraged_Funds</vt:lpstr>
      <vt:lpstr>ParticipantWages_Type_of_Leveraged_Fund</vt:lpstr>
      <vt:lpstr>'Budget Summary'!Print_Area</vt:lpstr>
      <vt:lpstr>StaffBenefitCost_Leveraged_Funding_Amount</vt:lpstr>
      <vt:lpstr>StaffBenefitCost_Program_Costs</vt:lpstr>
      <vt:lpstr>StaffBenefitCost_Source_of_Leveraged_Funds</vt:lpstr>
      <vt:lpstr>StaffBenefitCost_Type_of_Leveraged_Fund</vt:lpstr>
      <vt:lpstr>StaffSalaries_Leveraged_Funding_Amount</vt:lpstr>
      <vt:lpstr>StaffSalaries_Program_Costs</vt:lpstr>
      <vt:lpstr>StaffSalaries_Source_of_Leveraged_Funds</vt:lpstr>
      <vt:lpstr>StaffSalaries_Type_of_Leveraged_Fund</vt:lpstr>
      <vt:lpstr>StaffTravel_Leveraged_Funding_Amount</vt:lpstr>
      <vt:lpstr>StaffTravel_Program_Costs</vt:lpstr>
      <vt:lpstr>StaffTravel_Source_of_Leveraged_Funds</vt:lpstr>
      <vt:lpstr>StaffTravel_Type_of_Leveraged_Fund</vt:lpstr>
      <vt:lpstr>Subrecipient_Leveraged_Funding_Amount</vt:lpstr>
      <vt:lpstr>Subrecipient_Program_Costs</vt:lpstr>
      <vt:lpstr>Subrecipient_Source_of_Leveraged_Funds</vt:lpstr>
      <vt:lpstr>Subrecipient_Type_of_Leveraged_Fund</vt:lpstr>
      <vt:lpstr>SupportiveServices_Leveraged_Funding_Amount</vt:lpstr>
      <vt:lpstr>SupportiveServices_Program_Costs</vt:lpstr>
      <vt:lpstr>SupportiveServices_Source_of_Leveraged_Funds</vt:lpstr>
      <vt:lpstr>SupportiveServices_Type_of_Leveraged_Fund</vt:lpstr>
      <vt:lpstr>TrainingTuition_Leveraged_Funding_Amount</vt:lpstr>
      <vt:lpstr>TrainingTuition_Program_Costs</vt:lpstr>
      <vt:lpstr>TrainingTuition_Source_of_Leveraged_Funds</vt:lpstr>
      <vt:lpstr>TrainingTuition_Type_of_Leveraged_Fund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Western States Council of Sheet Metal Workers - Budget Summary</dc:title>
  <dc:subject/>
  <dc:creator>Sarah Fahad</dc:creator>
  <cp:keywords/>
  <dc:description/>
  <cp:lastModifiedBy>Montijo, Aldo@CWDB</cp:lastModifiedBy>
  <cp:revision/>
  <dcterms:created xsi:type="dcterms:W3CDTF">2022-01-18T10:15:40Z</dcterms:created>
  <dcterms:modified xsi:type="dcterms:W3CDTF">2024-05-16T22:13:05Z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0x010100A3BEF7C7BC38954CBA77D1B1A1FC16C7</vt:lpwstr>
  </property>
  <property fmtid="{D5CDD505-2E9C-101B-9397-08002B2CF9AE}" pid="3" name="MediaServiceImageTags">
    <vt:lpwstr/>
  </property>
</Properties>
</file>