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montijo\Desktop\Accessible Docs\Resources Reports\"/>
    </mc:Choice>
  </mc:AlternateContent>
  <workbookProtection lockStructure="1"/>
  <bookViews>
    <workbookView xWindow="11970" yWindow="1965" windowWidth="14490" windowHeight="12480"/>
  </bookViews>
  <sheets>
    <sheet name="ADULT " sheetId="32" r:id="rId1"/>
    <sheet name="DW " sheetId="31" r:id="rId2"/>
    <sheet name="Youth" sheetId="30" r:id="rId3"/>
    <sheet name="L - Other Reportable" sheetId="19" r:id="rId4"/>
    <sheet name="M - Participant Levels" sheetId="23" r:id="rId5"/>
    <sheet name="N- Spending" sheetId="21" r:id="rId6"/>
    <sheet name="O - LWDA Performance Reports" sheetId="29" r:id="rId7"/>
    <sheet name="P - Veteran Priority of Service" sheetId="25" r:id="rId8"/>
    <sheet name="Q - Veteran Outcomes Spec  Pop" sheetId="26" r:id="rId9"/>
  </sheets>
  <externalReferences>
    <externalReference r:id="rId10"/>
  </externalReferences>
  <definedNames>
    <definedName name="_xlnm.Print_Area" localSheetId="0">'ADULT '!$A$1:$I$131</definedName>
    <definedName name="_xlnm.Print_Area" localSheetId="1">'DW '!$A$1:$L$100</definedName>
    <definedName name="_xlnm.Print_Area" localSheetId="3">'L - Other Reportable'!$A$1:$K$27</definedName>
    <definedName name="_xlnm.Print_Area" localSheetId="4">'M - Participant Levels'!#REF!</definedName>
    <definedName name="_xlnm.Print_Area" localSheetId="5">'N- Spending'!$A$3:$D$20</definedName>
    <definedName name="_xlnm.Print_Area" localSheetId="2">Youth!$A$1:$I$59</definedName>
  </definedNames>
  <calcPr calcId="152511"/>
</workbook>
</file>

<file path=xl/calcChain.xml><?xml version="1.0" encoding="utf-8"?>
<calcChain xmlns="http://schemas.openxmlformats.org/spreadsheetml/2006/main">
  <c r="F15" i="29" l="1"/>
  <c r="F16" i="29"/>
  <c r="F17" i="29"/>
  <c r="F18" i="29"/>
  <c r="F19" i="29"/>
  <c r="F20" i="29"/>
  <c r="F21" i="29"/>
  <c r="F22" i="29"/>
  <c r="F14" i="29"/>
  <c r="F47" i="29"/>
  <c r="F48" i="29"/>
  <c r="F49" i="29"/>
  <c r="F50" i="29"/>
  <c r="F51" i="29"/>
  <c r="F52" i="29"/>
  <c r="F53" i="29"/>
  <c r="F54" i="29"/>
  <c r="F46" i="29"/>
  <c r="F79" i="29"/>
  <c r="F80" i="29"/>
  <c r="F81" i="29"/>
  <c r="F82" i="29"/>
  <c r="F83" i="29"/>
  <c r="F84" i="29"/>
  <c r="F85" i="29"/>
  <c r="F86" i="29"/>
  <c r="F78" i="29"/>
  <c r="F111" i="29"/>
  <c r="F112" i="29"/>
  <c r="F113" i="29"/>
  <c r="F114" i="29"/>
  <c r="F115" i="29"/>
  <c r="F116" i="29"/>
  <c r="F117" i="29"/>
  <c r="F110" i="29"/>
  <c r="F143" i="29"/>
  <c r="F144" i="29"/>
  <c r="F145" i="29"/>
  <c r="F146" i="29"/>
  <c r="F147" i="29"/>
  <c r="F148" i="29"/>
  <c r="F149" i="29"/>
  <c r="F150" i="29"/>
  <c r="F142" i="29"/>
  <c r="F175" i="29"/>
  <c r="F176" i="29"/>
  <c r="F177" i="29"/>
  <c r="F178" i="29"/>
  <c r="F179" i="29"/>
  <c r="F180" i="29"/>
  <c r="F181" i="29"/>
  <c r="F182" i="29"/>
  <c r="F174" i="29"/>
  <c r="F207" i="29"/>
  <c r="F208" i="29"/>
  <c r="F209" i="29"/>
  <c r="F210" i="29"/>
  <c r="F211" i="29"/>
  <c r="F212" i="29"/>
  <c r="F213" i="29"/>
  <c r="F214" i="29"/>
  <c r="F206" i="29"/>
  <c r="F239" i="29"/>
  <c r="F240" i="29"/>
  <c r="F241" i="29"/>
  <c r="F242" i="29"/>
  <c r="F243" i="29"/>
  <c r="F244" i="29"/>
  <c r="F245" i="29"/>
  <c r="F246" i="29"/>
  <c r="F238" i="29"/>
  <c r="F271" i="29"/>
  <c r="F272" i="29"/>
  <c r="F273" i="29"/>
  <c r="F274" i="29"/>
  <c r="F275" i="29"/>
  <c r="F276" i="29"/>
  <c r="F277" i="29"/>
  <c r="F278" i="29"/>
  <c r="F270" i="29"/>
  <c r="F303" i="29"/>
  <c r="F304" i="29"/>
  <c r="F305" i="29"/>
  <c r="F306" i="29"/>
  <c r="F307" i="29"/>
  <c r="F308" i="29"/>
  <c r="F309" i="29"/>
  <c r="F310" i="29"/>
  <c r="F302" i="29"/>
  <c r="F335" i="29"/>
  <c r="F336" i="29"/>
  <c r="F337" i="29"/>
  <c r="F338" i="29"/>
  <c r="F339" i="29"/>
  <c r="F340" i="29"/>
  <c r="F341" i="29"/>
  <c r="F342" i="29"/>
  <c r="F334" i="29"/>
  <c r="F367" i="29"/>
  <c r="F368" i="29"/>
  <c r="F369" i="29"/>
  <c r="F370" i="29"/>
  <c r="F371" i="29"/>
  <c r="F372" i="29"/>
  <c r="F373" i="29"/>
  <c r="F374" i="29"/>
  <c r="F366" i="29"/>
  <c r="F399" i="29"/>
  <c r="F400" i="29"/>
  <c r="F401" i="29"/>
  <c r="F402" i="29"/>
  <c r="F403" i="29"/>
  <c r="F404" i="29"/>
  <c r="F405" i="29"/>
  <c r="F406" i="29"/>
  <c r="F398" i="29"/>
  <c r="F431" i="29"/>
  <c r="F432" i="29"/>
  <c r="F433" i="29"/>
  <c r="F434" i="29"/>
  <c r="F435" i="29"/>
  <c r="F436" i="29"/>
  <c r="F437" i="29"/>
  <c r="F438" i="29"/>
  <c r="F430" i="29"/>
  <c r="F463" i="29"/>
  <c r="F464" i="29"/>
  <c r="F465" i="29"/>
  <c r="F466" i="29"/>
  <c r="F467" i="29"/>
  <c r="F468" i="29"/>
  <c r="F469" i="29"/>
  <c r="F462" i="29"/>
  <c r="F495" i="29"/>
  <c r="F496" i="29"/>
  <c r="F497" i="29"/>
  <c r="F498" i="29"/>
  <c r="F499" i="29"/>
  <c r="F500" i="29"/>
  <c r="F501" i="29"/>
  <c r="F502" i="29"/>
  <c r="F494" i="29"/>
  <c r="F527" i="29"/>
  <c r="F528" i="29"/>
  <c r="F529" i="29"/>
  <c r="F530" i="29"/>
  <c r="F531" i="29"/>
  <c r="F532" i="29"/>
  <c r="F533" i="29"/>
  <c r="F534" i="29"/>
  <c r="F526" i="29"/>
  <c r="F559" i="29"/>
  <c r="F560" i="29"/>
  <c r="F561" i="29"/>
  <c r="F562" i="29"/>
  <c r="F563" i="29"/>
  <c r="F564" i="29"/>
  <c r="F565" i="29"/>
  <c r="F566" i="29"/>
  <c r="F558" i="29"/>
  <c r="F591" i="29"/>
  <c r="F592" i="29"/>
  <c r="F593" i="29"/>
  <c r="F594" i="29"/>
  <c r="F595" i="29"/>
  <c r="F596" i="29"/>
  <c r="F597" i="29"/>
  <c r="F598" i="29"/>
  <c r="F590" i="29"/>
  <c r="F623" i="29"/>
  <c r="F624" i="29"/>
  <c r="F625" i="29"/>
  <c r="F626" i="29"/>
  <c r="F627" i="29"/>
  <c r="F628" i="29"/>
  <c r="F629" i="29"/>
  <c r="F630" i="29"/>
  <c r="F622" i="29"/>
  <c r="F655" i="29"/>
  <c r="F656" i="29"/>
  <c r="F657" i="29"/>
  <c r="F658" i="29"/>
  <c r="F659" i="29"/>
  <c r="F660" i="29"/>
  <c r="F661" i="29"/>
  <c r="F662" i="29"/>
  <c r="F654" i="29"/>
  <c r="F687" i="29"/>
  <c r="F688" i="29"/>
  <c r="F689" i="29"/>
  <c r="F690" i="29"/>
  <c r="F691" i="29"/>
  <c r="F692" i="29"/>
  <c r="F693" i="29"/>
  <c r="F694" i="29"/>
  <c r="F686" i="29"/>
  <c r="F719" i="29"/>
  <c r="F720" i="29"/>
  <c r="F721" i="29"/>
  <c r="F722" i="29"/>
  <c r="F723" i="29"/>
  <c r="F724" i="29"/>
  <c r="F725" i="29"/>
  <c r="F726" i="29"/>
  <c r="F718" i="29"/>
  <c r="F751" i="29"/>
  <c r="F752" i="29"/>
  <c r="F753" i="29"/>
  <c r="F754" i="29"/>
  <c r="F755" i="29"/>
  <c r="F756" i="29"/>
  <c r="F757" i="29"/>
  <c r="F758" i="29"/>
  <c r="F750" i="29"/>
  <c r="F783" i="29"/>
  <c r="F784" i="29"/>
  <c r="F785" i="29"/>
  <c r="F786" i="29"/>
  <c r="F787" i="29"/>
  <c r="F788" i="29"/>
  <c r="F789" i="29"/>
  <c r="F790" i="29"/>
  <c r="F782" i="29"/>
  <c r="F815" i="29"/>
  <c r="F816" i="29"/>
  <c r="F817" i="29"/>
  <c r="F818" i="29"/>
  <c r="F819" i="29"/>
  <c r="F820" i="29"/>
  <c r="F821" i="29"/>
  <c r="F822" i="29"/>
  <c r="F814" i="29"/>
  <c r="F847" i="29"/>
  <c r="F848" i="29"/>
  <c r="F849" i="29"/>
  <c r="F850" i="29"/>
  <c r="F851" i="29"/>
  <c r="F852" i="29"/>
  <c r="F853" i="29"/>
  <c r="F854" i="29"/>
  <c r="F846" i="29"/>
  <c r="F879" i="29"/>
  <c r="F880" i="29"/>
  <c r="F881" i="29"/>
  <c r="F882" i="29"/>
  <c r="F883" i="29"/>
  <c r="F884" i="29"/>
  <c r="F885" i="29"/>
  <c r="F886" i="29"/>
  <c r="F878" i="29"/>
  <c r="F911" i="29"/>
  <c r="F912" i="29"/>
  <c r="F913" i="29"/>
  <c r="F914" i="29"/>
  <c r="F915" i="29"/>
  <c r="F916" i="29"/>
  <c r="F917" i="29"/>
  <c r="F918" i="29"/>
  <c r="F910" i="29"/>
  <c r="F943" i="29"/>
  <c r="F944" i="29"/>
  <c r="F945" i="29"/>
  <c r="F946" i="29"/>
  <c r="F947" i="29"/>
  <c r="F948" i="29"/>
  <c r="F949" i="29"/>
  <c r="F950" i="29"/>
  <c r="F942" i="29"/>
  <c r="F975" i="29"/>
  <c r="F976" i="29"/>
  <c r="F977" i="29"/>
  <c r="F978" i="29"/>
  <c r="F979" i="29"/>
  <c r="F980" i="29"/>
  <c r="F981" i="29"/>
  <c r="F974" i="29"/>
  <c r="F1007" i="29"/>
  <c r="F1008" i="29"/>
  <c r="F1009" i="29"/>
  <c r="F1010" i="29"/>
  <c r="F1011" i="29"/>
  <c r="F1012" i="29"/>
  <c r="F1013" i="29"/>
  <c r="F1014" i="29"/>
  <c r="F1006" i="29"/>
  <c r="F1039" i="29"/>
  <c r="F1040" i="29"/>
  <c r="F1041" i="29"/>
  <c r="F1042" i="29"/>
  <c r="F1043" i="29"/>
  <c r="F1044" i="29"/>
  <c r="F1045" i="29"/>
  <c r="F1046" i="29"/>
  <c r="F1038" i="29"/>
  <c r="F1071" i="29"/>
  <c r="F1072" i="29"/>
  <c r="F1073" i="29"/>
  <c r="F1074" i="29"/>
  <c r="F1075" i="29"/>
  <c r="F1076" i="29"/>
  <c r="F1077" i="29"/>
  <c r="F1078" i="29"/>
  <c r="F1070" i="29"/>
  <c r="F1103" i="29"/>
  <c r="F1104" i="29"/>
  <c r="F1105" i="29"/>
  <c r="F1106" i="29"/>
  <c r="F1107" i="29"/>
  <c r="F1108" i="29"/>
  <c r="F1109" i="29"/>
  <c r="F1110" i="29"/>
  <c r="F1102" i="29"/>
  <c r="F1135" i="29"/>
  <c r="F1136" i="29"/>
  <c r="F1137" i="29"/>
  <c r="F1138" i="29"/>
  <c r="F1139" i="29"/>
  <c r="F1140" i="29"/>
  <c r="F1141" i="29"/>
  <c r="F1142" i="29"/>
  <c r="F1134" i="29"/>
  <c r="F1167" i="29"/>
  <c r="F1168" i="29"/>
  <c r="F1169" i="29"/>
  <c r="F1170" i="29"/>
  <c r="F1171" i="29"/>
  <c r="F1172" i="29"/>
  <c r="F1173" i="29"/>
  <c r="F1174" i="29"/>
  <c r="F1166" i="29"/>
  <c r="F1199" i="29"/>
  <c r="F1200" i="29"/>
  <c r="F1201" i="29"/>
  <c r="F1202" i="29"/>
  <c r="F1203" i="29"/>
  <c r="F1204" i="29"/>
  <c r="F1205" i="29"/>
  <c r="F1206" i="29"/>
  <c r="F1198" i="29"/>
  <c r="F1231" i="29"/>
  <c r="F1232" i="29"/>
  <c r="F1233" i="29"/>
  <c r="F1234" i="29"/>
  <c r="F1235" i="29"/>
  <c r="F1236" i="29"/>
  <c r="F1237" i="29"/>
  <c r="F1238" i="29"/>
  <c r="F1230" i="29"/>
  <c r="F1263" i="29"/>
  <c r="F1264" i="29"/>
  <c r="F1265" i="29"/>
  <c r="F1266" i="29"/>
  <c r="F1267" i="29"/>
  <c r="F1268" i="29"/>
  <c r="F1269" i="29"/>
  <c r="F1270" i="29"/>
  <c r="F1262" i="29"/>
  <c r="F1295" i="29"/>
  <c r="F1296" i="29"/>
  <c r="F1297" i="29"/>
  <c r="F1298" i="29"/>
  <c r="F1299" i="29"/>
  <c r="F1300" i="29"/>
  <c r="F1301" i="29"/>
  <c r="F1302" i="29"/>
  <c r="F1294" i="29"/>
  <c r="F1327" i="29"/>
  <c r="F1328" i="29"/>
  <c r="F1329" i="29"/>
  <c r="F1330" i="29"/>
  <c r="F1331" i="29"/>
  <c r="F1332" i="29"/>
  <c r="F1333" i="29"/>
  <c r="F1334" i="29"/>
  <c r="F1326" i="29"/>
  <c r="F1359" i="29"/>
  <c r="F1360" i="29"/>
  <c r="F1361" i="29"/>
  <c r="F1362" i="29"/>
  <c r="F1363" i="29"/>
  <c r="F1364" i="29"/>
  <c r="F1365" i="29"/>
  <c r="F1366" i="29"/>
  <c r="F1358" i="29"/>
  <c r="F1391" i="29"/>
  <c r="F1392" i="29"/>
  <c r="F1393" i="29"/>
  <c r="F1394" i="29"/>
  <c r="F1395" i="29"/>
  <c r="F1396" i="29"/>
  <c r="F1397" i="29"/>
  <c r="F1398" i="29"/>
  <c r="F1390" i="29"/>
  <c r="F1423" i="29"/>
  <c r="F1424" i="29"/>
  <c r="F1425" i="29"/>
  <c r="F1426" i="29"/>
  <c r="F1427" i="29"/>
  <c r="F1428" i="29"/>
  <c r="F1429" i="29"/>
  <c r="F1430" i="29"/>
  <c r="F1422" i="29"/>
  <c r="F1461" i="29"/>
  <c r="F1462" i="29"/>
  <c r="F1455" i="29"/>
  <c r="F1456" i="29"/>
  <c r="F1457" i="29"/>
  <c r="F1458" i="29"/>
  <c r="F1459" i="29"/>
  <c r="F1460" i="29"/>
  <c r="F1454" i="29"/>
  <c r="F1487" i="29"/>
  <c r="F1488" i="29"/>
  <c r="F1489" i="29"/>
  <c r="F1490" i="29"/>
  <c r="F1491" i="29"/>
  <c r="F1492" i="29"/>
  <c r="F1493" i="29"/>
  <c r="F1494" i="29"/>
  <c r="F1486" i="29"/>
  <c r="F1519" i="29"/>
  <c r="F1520" i="29"/>
  <c r="F1521" i="29"/>
  <c r="F1522" i="29"/>
  <c r="F1523" i="29"/>
  <c r="F1524" i="29"/>
  <c r="F1525" i="29"/>
  <c r="F1526" i="29"/>
  <c r="F1518" i="29"/>
  <c r="B52" i="30" l="1"/>
  <c r="B51" i="30"/>
  <c r="B50" i="30"/>
  <c r="B49" i="30"/>
  <c r="B48" i="30"/>
  <c r="B39" i="30"/>
  <c r="B38" i="30"/>
  <c r="B37" i="30"/>
  <c r="B36" i="30"/>
  <c r="B35" i="30"/>
  <c r="B26" i="30"/>
  <c r="B25" i="30"/>
  <c r="B24" i="30"/>
  <c r="B23" i="30"/>
  <c r="B22" i="30"/>
  <c r="L108" i="31"/>
  <c r="L107" i="31"/>
  <c r="L74" i="31"/>
  <c r="L73" i="31"/>
  <c r="L72" i="31"/>
  <c r="L71" i="31"/>
  <c r="L70" i="31"/>
  <c r="L69" i="31"/>
  <c r="L68" i="31"/>
  <c r="L44" i="31"/>
  <c r="H39" i="32" l="1"/>
  <c r="M117" i="32"/>
  <c r="F39" i="32"/>
  <c r="M118" i="32"/>
  <c r="D39" i="32"/>
  <c r="H37" i="32"/>
  <c r="M83" i="32" s="1"/>
  <c r="F37" i="32"/>
  <c r="M84" i="32" s="1"/>
  <c r="D37" i="32"/>
  <c r="H35" i="32"/>
  <c r="M49" i="32"/>
  <c r="F35" i="32"/>
  <c r="M50" i="32"/>
  <c r="D35" i="32"/>
  <c r="H26" i="32"/>
  <c r="M116" i="32" s="1"/>
  <c r="F26" i="32"/>
  <c r="M115" i="32" s="1"/>
  <c r="D26" i="32"/>
  <c r="M114" i="32" s="1"/>
  <c r="B26" i="32"/>
  <c r="M113" i="32" s="1"/>
  <c r="H24" i="32"/>
  <c r="M82" i="32" s="1"/>
  <c r="F24" i="32"/>
  <c r="M81" i="32" s="1"/>
  <c r="D24" i="32"/>
  <c r="M80" i="32" s="1"/>
  <c r="B24" i="32"/>
  <c r="M79" i="32" s="1"/>
  <c r="M48" i="32"/>
  <c r="F20" i="32"/>
  <c r="M47" i="32" s="1"/>
  <c r="D20" i="32"/>
  <c r="M46" i="32" s="1"/>
  <c r="B20" i="32"/>
  <c r="M45" i="32" s="1"/>
  <c r="F11" i="32"/>
  <c r="M112" i="32" s="1"/>
  <c r="F9" i="32"/>
  <c r="M78" i="32" s="1"/>
  <c r="F7" i="32"/>
  <c r="M44" i="32" s="1"/>
  <c r="H34" i="31"/>
  <c r="F34" i="31"/>
  <c r="D34" i="31"/>
  <c r="H32" i="31"/>
  <c r="F32" i="31"/>
  <c r="D32" i="31"/>
  <c r="H30" i="31"/>
  <c r="L43" i="31" s="1"/>
  <c r="F30" i="31"/>
  <c r="D30" i="31"/>
  <c r="H23" i="31"/>
  <c r="L106" i="31" s="1"/>
  <c r="F23" i="31"/>
  <c r="L105" i="31" s="1"/>
  <c r="D23" i="31"/>
  <c r="L104" i="31" s="1"/>
  <c r="B23" i="31"/>
  <c r="L103" i="31"/>
  <c r="H21" i="31"/>
  <c r="F21" i="31"/>
  <c r="D21" i="31"/>
  <c r="B21" i="31"/>
  <c r="H19" i="31"/>
  <c r="L42" i="31" s="1"/>
  <c r="F19" i="31"/>
  <c r="L41" i="31" s="1"/>
  <c r="D19" i="31"/>
  <c r="L40" i="31"/>
  <c r="B19" i="31"/>
  <c r="L39" i="31"/>
  <c r="F11" i="31"/>
  <c r="L102" i="31" s="1"/>
  <c r="F9" i="31"/>
  <c r="F7" i="31"/>
  <c r="L38" i="31"/>
  <c r="N11" i="30"/>
  <c r="L11" i="30"/>
  <c r="J11" i="30"/>
  <c r="H11" i="30"/>
  <c r="C11" i="30"/>
  <c r="N9" i="30"/>
  <c r="L9" i="30"/>
  <c r="J9" i="30"/>
  <c r="H9" i="30"/>
  <c r="C9" i="30"/>
  <c r="N7" i="30"/>
  <c r="L7" i="30"/>
  <c r="J7" i="30"/>
  <c r="H7" i="30"/>
  <c r="C7" i="30"/>
  <c r="F8" i="26"/>
  <c r="F6" i="26"/>
  <c r="F4" i="26"/>
  <c r="D8" i="26"/>
  <c r="D6" i="26"/>
  <c r="D4" i="26"/>
  <c r="B8" i="26"/>
  <c r="B6" i="26"/>
  <c r="H10" i="19"/>
  <c r="F10" i="19"/>
  <c r="D10" i="19"/>
  <c r="B10" i="19"/>
  <c r="J8" i="19"/>
  <c r="J6" i="19"/>
  <c r="H8" i="19"/>
  <c r="H6" i="19"/>
  <c r="F6" i="19"/>
  <c r="D6" i="19"/>
  <c r="B8" i="19"/>
  <c r="B6" i="19"/>
</calcChain>
</file>

<file path=xl/sharedStrings.xml><?xml version="1.0" encoding="utf-8"?>
<sst xmlns="http://schemas.openxmlformats.org/spreadsheetml/2006/main" count="2223" uniqueCount="217">
  <si>
    <t>Negotiated</t>
  </si>
  <si>
    <t>Actual</t>
  </si>
  <si>
    <t xml:space="preserve">Entered Employment Rate </t>
  </si>
  <si>
    <t>Performance Level</t>
  </si>
  <si>
    <t>Employment Retention Rate</t>
  </si>
  <si>
    <t>Veterans</t>
  </si>
  <si>
    <t>Employment</t>
  </si>
  <si>
    <t>Retention Rate</t>
  </si>
  <si>
    <t>Received Training</t>
  </si>
  <si>
    <t>Older Individuals</t>
  </si>
  <si>
    <t>Public Assistance</t>
  </si>
  <si>
    <t>numerator</t>
  </si>
  <si>
    <t>denominator</t>
  </si>
  <si>
    <t>Individuals With Disabilities</t>
  </si>
  <si>
    <t xml:space="preserve">Older Individuals </t>
  </si>
  <si>
    <t>Displaced Homemakers</t>
  </si>
  <si>
    <t>OTHER REPORTED INFORMATION</t>
  </si>
  <si>
    <t>Out-of-School Youth</t>
  </si>
  <si>
    <t>Adults</t>
  </si>
  <si>
    <t>Total Participants Served</t>
  </si>
  <si>
    <t>Total Exiters</t>
  </si>
  <si>
    <t>All Adults</t>
  </si>
  <si>
    <t>Individuals w/ Disabilities</t>
  </si>
  <si>
    <t>Entered Employment Rate</t>
  </si>
  <si>
    <t>Program Activity</t>
  </si>
  <si>
    <t>Total Federal Spending</t>
  </si>
  <si>
    <t>Local Adults</t>
  </si>
  <si>
    <t>Local Dislocated Workers</t>
  </si>
  <si>
    <t>Local Youth</t>
  </si>
  <si>
    <t>Rapid Response</t>
  </si>
  <si>
    <t>Statewide Required Activities</t>
  </si>
  <si>
    <t>Program Activity Description</t>
  </si>
  <si>
    <t>Removing Barriers</t>
  </si>
  <si>
    <t>Statewide Need</t>
  </si>
  <si>
    <t>Growth Industries</t>
  </si>
  <si>
    <t>Miscellaneous</t>
  </si>
  <si>
    <t xml:space="preserve">Total of All Federal Spending </t>
  </si>
  <si>
    <t>Reported Information</t>
  </si>
  <si>
    <t>WIA Adults</t>
  </si>
  <si>
    <t>Total Youth (14-21)</t>
  </si>
  <si>
    <t>In-school Youth</t>
  </si>
  <si>
    <t>Placement in Employment or Education</t>
  </si>
  <si>
    <t>Attainment of Degree or Certificate</t>
  </si>
  <si>
    <t>Literacy and Numeracy Gains</t>
  </si>
  <si>
    <t>DISLOCATED WORKER PROGRAM</t>
  </si>
  <si>
    <t>ADULT PROGRAM</t>
  </si>
  <si>
    <t>YOUTH (14 - 21) PROGRAM</t>
  </si>
  <si>
    <t>Average Earnings</t>
  </si>
  <si>
    <t>Table B - Adult Program Results At-A-Glance</t>
  </si>
  <si>
    <t>Table C - Outcomes for Adult Special Populations</t>
  </si>
  <si>
    <t>Table D - Other Outcome Information for the Adult Program</t>
  </si>
  <si>
    <t>Table E - Dislocated Worker Program Results At-A-Glance</t>
  </si>
  <si>
    <t>Table F - Outcomes for Dislocated Worker Special Populations</t>
  </si>
  <si>
    <t>Table G - Other Outcome Information for the Dislocated Worker Program</t>
  </si>
  <si>
    <t>Table H - Youth (14 - 21) Program Results</t>
  </si>
  <si>
    <t>Table L - Other Reported Information</t>
  </si>
  <si>
    <t>Table M - Participation Levels</t>
  </si>
  <si>
    <t>Negotiated     Performance Level</t>
  </si>
  <si>
    <t>Actual                 Performance Level</t>
  </si>
  <si>
    <t>Individuals Who Received            Training Services</t>
  </si>
  <si>
    <t>Negotiated                     Performance Level</t>
  </si>
  <si>
    <t>Actual         Performance Level</t>
  </si>
  <si>
    <t>Entry Into Unsubsidized Employment Related to the Training Received of Those Who Completed Training Services</t>
  </si>
  <si>
    <t>Wages At Entry Into Employment For those Individuals Who Entered Unsubsidized Employment</t>
  </si>
  <si>
    <t>12 Month Employment Retention Rate</t>
  </si>
  <si>
    <t>Dislocated Workers</t>
  </si>
  <si>
    <t>12 Month Earnings Change (Adults)                       or                                 12 Months Earnings Replacement (Dislocated Workers)</t>
  </si>
  <si>
    <t>Placement in Non-Traditional Employment</t>
  </si>
  <si>
    <t>Total Adult Customers</t>
  </si>
  <si>
    <t>Total Adults (self-service Only)</t>
  </si>
  <si>
    <t>WIA Dislocated Workers</t>
  </si>
  <si>
    <t>Reporting Information</t>
  </si>
  <si>
    <t>Statewide Allowable Activites</t>
  </si>
  <si>
    <t xml:space="preserve">Individuals Who Only Received                       Core Services </t>
  </si>
  <si>
    <t>Individuals Who Only Received                        Core &amp; Intensive Services</t>
  </si>
  <si>
    <t xml:space="preserve">Table H.1.A - Outcomes for Youth Special Populations </t>
  </si>
  <si>
    <t xml:space="preserve">Table O - Local Performance </t>
  </si>
  <si>
    <t>ETA Assigned # 6185</t>
  </si>
  <si>
    <t>Alameda</t>
  </si>
  <si>
    <t xml:space="preserve">Actual </t>
  </si>
  <si>
    <t xml:space="preserve">Performance Level </t>
  </si>
  <si>
    <t>Success Rate</t>
  </si>
  <si>
    <t xml:space="preserve">Placement in Employment or Education </t>
  </si>
  <si>
    <t>Youth (14-21)</t>
  </si>
  <si>
    <t>Literacy or Numeracy Gains</t>
  </si>
  <si>
    <t>ETA Assigned # 6265</t>
  </si>
  <si>
    <t>City of Anaheim WIB</t>
  </si>
  <si>
    <t>ETA Assigned # 6070</t>
  </si>
  <si>
    <t>Contra Costa Workforce</t>
  </si>
  <si>
    <t>ETA Assigned # 6030</t>
  </si>
  <si>
    <t>Foothill Employment &amp; Training Consortium</t>
  </si>
  <si>
    <t xml:space="preserve">ETA Assigned # 6160 </t>
  </si>
  <si>
    <t>Fresno County WIB</t>
  </si>
  <si>
    <t>ETA Assigned # 6200</t>
  </si>
  <si>
    <t>Golden Sierra Job Training Agency</t>
  </si>
  <si>
    <t>ETA Assigned # 6060</t>
  </si>
  <si>
    <t>Humboldt County WIB</t>
  </si>
  <si>
    <t>ETA Assigned # 6195</t>
  </si>
  <si>
    <t>Imperial County WIB</t>
  </si>
  <si>
    <t>ETA Assigned # 6075</t>
  </si>
  <si>
    <t>ETA Assigned # 6215</t>
  </si>
  <si>
    <t>Kings County Job Training Office</t>
  </si>
  <si>
    <t>ETA Assigned # 6020</t>
  </si>
  <si>
    <t>City of Los Angeles</t>
  </si>
  <si>
    <t>ETA Assigned # 6275</t>
  </si>
  <si>
    <t>Los Angeles County WIB</t>
  </si>
  <si>
    <t>ETA Assigned # 6015</t>
  </si>
  <si>
    <t>Pacific Gateway Workforce Investment Network</t>
  </si>
  <si>
    <t>ETA Assigned # 6220</t>
  </si>
  <si>
    <t>ETA Assigned # 6085</t>
  </si>
  <si>
    <t>WIB of Marin County</t>
  </si>
  <si>
    <t>Mendocino WIB</t>
  </si>
  <si>
    <t>ETA Assigned # 6090</t>
  </si>
  <si>
    <t>Merced County WIB</t>
  </si>
  <si>
    <t>ETA Assigned # 6240</t>
  </si>
  <si>
    <t>Job Connection of the Mother Lode</t>
  </si>
  <si>
    <t>ETA Assigned # 6095</t>
  </si>
  <si>
    <t>Monterey County WIB</t>
  </si>
  <si>
    <t>ETA Assigned # 6230</t>
  </si>
  <si>
    <t>Napa County Employment &amp; Training Center</t>
  </si>
  <si>
    <t>ETA Assigned # 6245</t>
  </si>
  <si>
    <t>North Central Counties Consortium</t>
  </si>
  <si>
    <t>ETA Assigned # 6025</t>
  </si>
  <si>
    <t>City of Oakland WIB</t>
  </si>
  <si>
    <t>ETA Assigned # 6270</t>
  </si>
  <si>
    <t>Orange County WIB</t>
  </si>
  <si>
    <t>ETA Assigned # 6055</t>
  </si>
  <si>
    <t>City of Richmond WIB</t>
  </si>
  <si>
    <t>ETA Assigned # 6145</t>
  </si>
  <si>
    <t>ETA Assigned # 6170</t>
  </si>
  <si>
    <t>ETA Assigned # 6260</t>
  </si>
  <si>
    <t>ETA Assigned # 6105</t>
  </si>
  <si>
    <t>Santa Barbara County WIB</t>
  </si>
  <si>
    <t>ETA Assigned # 6225</t>
  </si>
  <si>
    <t>San Benito County</t>
  </si>
  <si>
    <t>ETA Assigned # 6150</t>
  </si>
  <si>
    <t>San Bernardino City Employment &amp; Training</t>
  </si>
  <si>
    <t>ETA Assigned # 6155</t>
  </si>
  <si>
    <t>South Bay WIB</t>
  </si>
  <si>
    <t>ETA Assigned # 6110</t>
  </si>
  <si>
    <t>Santa Cruz County WIB</t>
  </si>
  <si>
    <t>ETA Assigned # 6135</t>
  </si>
  <si>
    <t>San Diego Workforce Partnership, Inc.</t>
  </si>
  <si>
    <t>ETA Assigned # 6280</t>
  </si>
  <si>
    <t>ETA Assigned # 6050</t>
  </si>
  <si>
    <t>San Francisco WIB</t>
  </si>
  <si>
    <t>ETA Assigned # 6175</t>
  </si>
  <si>
    <t>San Joaquin County WIB</t>
  </si>
  <si>
    <t>ETA Assigned # 6290</t>
  </si>
  <si>
    <t>San Jose/Silicon Valley WIB</t>
  </si>
  <si>
    <t>ETA Assigned # 6190</t>
  </si>
  <si>
    <t>San Luis Obispo County WIB</t>
  </si>
  <si>
    <t>ETA Assigned # 6115</t>
  </si>
  <si>
    <t>ETA Assigned # 6120</t>
  </si>
  <si>
    <t>Sonoma County WIB</t>
  </si>
  <si>
    <t>ETA Assigned # 6125</t>
  </si>
  <si>
    <t>Stanislaus County WIB</t>
  </si>
  <si>
    <t>ETA Assigned # 6165</t>
  </si>
  <si>
    <t>Tulare County WIB, Inc.</t>
  </si>
  <si>
    <t>ETA Assigned # 6130</t>
  </si>
  <si>
    <t>Ventura County WIB</t>
  </si>
  <si>
    <t>ETA Assigned # 6010</t>
  </si>
  <si>
    <t>Verdugo WIB</t>
  </si>
  <si>
    <t>ETA Assigned # 6210</t>
  </si>
  <si>
    <t>Yolo County WIB</t>
  </si>
  <si>
    <t>Table P - Veteran Priority of Service</t>
  </si>
  <si>
    <t>Total</t>
  </si>
  <si>
    <t>Percent Served</t>
  </si>
  <si>
    <t>Covered Entrants Who Reached the End of the Entry Period</t>
  </si>
  <si>
    <t>Covered Entrants Who Received a Service During the Entry Period</t>
  </si>
  <si>
    <t>Covered Entrants Who Received a Staff-Assisted Service During the Entry Period</t>
  </si>
  <si>
    <t>Table Q - Veterans' Outcomes by Special Populations</t>
  </si>
  <si>
    <t>Post 9/11 Era Veterans</t>
  </si>
  <si>
    <t>Post 9/11 Era Veterans who Received at least Intensive Services</t>
  </si>
  <si>
    <t>Six Months Average Earnings</t>
  </si>
  <si>
    <t>Individuals w/Disabilities</t>
  </si>
  <si>
    <t>Core/Intensive Only</t>
  </si>
  <si>
    <t>Participant Groups</t>
  </si>
  <si>
    <t>All Dislocated Workers</t>
  </si>
  <si>
    <t>Displaced Homemaker</t>
  </si>
  <si>
    <t>All Youth</t>
  </si>
  <si>
    <t xml:space="preserve">Individuals With Disabilities </t>
  </si>
  <si>
    <t xml:space="preserve">Out-of-School </t>
  </si>
  <si>
    <t>Adults*</t>
  </si>
  <si>
    <t>Older Youth (19-21)</t>
  </si>
  <si>
    <t>Younger Youth (14-18)</t>
  </si>
  <si>
    <t xml:space="preserve">*Adult Participants include WIA Adults and WIA Self Service. </t>
  </si>
  <si>
    <t xml:space="preserve">*Adult exiters include WIA Adults and WIA Self Service. </t>
  </si>
  <si>
    <t>Kern/Inyo/Mono Comsortium</t>
  </si>
  <si>
    <t>Madera County Workforce Devleopment Office</t>
  </si>
  <si>
    <t xml:space="preserve">ETA Assigned # 6235
</t>
  </si>
  <si>
    <t>Northern Rural Trainig Employment Consortium (NoRTEC)</t>
  </si>
  <si>
    <t>North Valley Job Training Consortium</t>
  </si>
  <si>
    <t>Riverside County Economic Development Agency</t>
  </si>
  <si>
    <t xml:space="preserve">Sacramento Employment and Training </t>
  </si>
  <si>
    <t>City of Santa Ana WIB</t>
  </si>
  <si>
    <t>San Bernardino County Jobs &amp; Employment Services</t>
  </si>
  <si>
    <t>Southeast Los Angeles County WIB</t>
  </si>
  <si>
    <t>Solano County WIB</t>
  </si>
  <si>
    <t>Older Youth</t>
  </si>
  <si>
    <t>TAP Workshop Veterans</t>
  </si>
  <si>
    <t xml:space="preserve">Public Assistance Recipients </t>
  </si>
  <si>
    <t>recipients</t>
  </si>
  <si>
    <t>Public Assistance Recipients Receiving Intensive or Training Services</t>
  </si>
  <si>
    <t>Table N - Cost of Program Activities</t>
  </si>
  <si>
    <t>Services to Bridge Education &amp; Workforce Gap for Targeted Populations</t>
  </si>
  <si>
    <t>Total participants served are clients in the program between July 1, 2015 and June 30, 2016.</t>
  </si>
  <si>
    <t>Total exiters include clients leaving the program during the period from April 1, 2015 to March 31, 2016.</t>
  </si>
  <si>
    <t>The cohort for entered employment rates is October 1, 2014 through September 30, 2015.</t>
  </si>
  <si>
    <t>The literacy and numeracy cohort is July 1, 2015 through June 30, 2016.</t>
  </si>
  <si>
    <t xml:space="preserve">The average earnings and retention measures are based on the clients leaving the program between April 1, 2014 and March 31, 2015. </t>
  </si>
  <si>
    <t xml:space="preserve">The cohort for placement in employment or education measure is October 1, 2014 through September 30, 2015. </t>
  </si>
  <si>
    <t>The cohort for attainment of a degree or certificate measure is October 1, 2014 through September 30, 2015.</t>
  </si>
  <si>
    <t>ETA Assigned # 6305</t>
  </si>
  <si>
    <t>ETA Assigned # 6300</t>
  </si>
  <si>
    <t>---</t>
  </si>
  <si>
    <t>ETA Assigned # 6295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</si>
</sst>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%"/>
    <numFmt numFmtId="166" formatCode="&quot;$&quot;#,##0.00"/>
    <numFmt numFmtId="167" formatCode="_(* #,##0_);_(* \(#,##0\);_(* &quot;-&quot;??_);_(@_)"/>
    <numFmt numFmtId="168" formatCode="#,##0;[Red]#,##0"/>
    <numFmt numFmtId="169" formatCode="&quot;$&quot;#,##0.0;[Red]&quot;$&quot;#,##0.0"/>
    <numFmt numFmtId="170" formatCode="&quot;$&quot;#,##0;[Red]&quot;$&quot;#,##0"/>
    <numFmt numFmtId="171" formatCode="&quot;$&quot;#,##0.00;[Red]&quot;$&quot;#,##0.00"/>
  </numFmts>
  <fonts count="24">
    <font>
      <sz val="10"/>
      <name val="Arial"/>
    </font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55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55"/>
      <name val="Arial"/>
      <family val="2"/>
    </font>
    <font>
      <sz val="26"/>
      <color indexed="55"/>
      <name val="Arial"/>
      <family val="2"/>
    </font>
    <font>
      <sz val="8"/>
      <color indexed="55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badi MT Condensed Light"/>
    </font>
    <font>
      <b/>
      <sz val="10"/>
      <color theme="1"/>
      <name val="Abadi MT Condensed Light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12" fillId="0" borderId="0">
      <alignment horizontal="centerContinuous"/>
    </xf>
    <xf numFmtId="0" fontId="19" fillId="0" borderId="0">
      <alignment horizontal="centerContinuous"/>
    </xf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415">
    <xf numFmtId="0" fontId="0" fillId="0" borderId="0" xfId="0"/>
    <xf numFmtId="0" fontId="0" fillId="0" borderId="0" xfId="0" applyFill="1"/>
    <xf numFmtId="0" fontId="6" fillId="0" borderId="0" xfId="0" applyFont="1"/>
    <xf numFmtId="3" fontId="0" fillId="0" borderId="0" xfId="0" applyNumberFormat="1" applyBorder="1" applyAlignment="1"/>
    <xf numFmtId="3" fontId="3" fillId="0" borderId="0" xfId="0" applyNumberFormat="1" applyFont="1" applyBorder="1" applyAlignment="1"/>
    <xf numFmtId="0" fontId="3" fillId="0" borderId="0" xfId="0" applyFont="1"/>
    <xf numFmtId="0" fontId="0" fillId="0" borderId="0" xfId="0" applyBorder="1" applyAlignment="1"/>
    <xf numFmtId="0" fontId="4" fillId="0" borderId="0" xfId="0" applyFont="1" applyFill="1" applyAlignment="1"/>
    <xf numFmtId="0" fontId="7" fillId="0" borderId="0" xfId="0" applyFont="1" applyFill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0" fontId="11" fillId="0" borderId="0" xfId="0" applyFont="1"/>
    <xf numFmtId="0" fontId="8" fillId="0" borderId="0" xfId="0" applyFont="1"/>
    <xf numFmtId="168" fontId="20" fillId="0" borderId="1" xfId="0" applyNumberFormat="1" applyFont="1" applyFill="1" applyBorder="1" applyAlignment="1">
      <alignment horizontal="center" vertical="center"/>
    </xf>
    <xf numFmtId="3" fontId="20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/>
    </xf>
    <xf numFmtId="0" fontId="4" fillId="0" borderId="1" xfId="0" applyFont="1" applyFill="1" applyBorder="1" applyAlignment="1">
      <alignment horizontal="center" vertical="center" wrapText="1"/>
    </xf>
    <xf numFmtId="3" fontId="20" fillId="0" borderId="1" xfId="0" applyNumberFormat="1" applyFont="1" applyBorder="1" applyAlignment="1">
      <alignment horizontal="center" vertical="center"/>
    </xf>
    <xf numFmtId="168" fontId="20" fillId="0" borderId="1" xfId="0" applyNumberFormat="1" applyFont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22" fillId="0" borderId="1" xfId="0" applyFont="1" applyBorder="1" applyAlignment="1">
      <alignment vertical="top" wrapText="1"/>
    </xf>
    <xf numFmtId="0" fontId="20" fillId="0" borderId="1" xfId="0" applyFont="1" applyBorder="1" applyAlignment="1">
      <alignment horizontal="center" vertical="top" wrapText="1"/>
    </xf>
    <xf numFmtId="6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vertical="top" wrapText="1"/>
    </xf>
    <xf numFmtId="0" fontId="20" fillId="0" borderId="1" xfId="0" applyFont="1" applyBorder="1" applyAlignment="1">
      <alignment vertical="top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top" wrapText="1"/>
    </xf>
    <xf numFmtId="6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14" fillId="0" borderId="2" xfId="13" applyFont="1" applyBorder="1">
      <alignment horizontal="centerContinuous"/>
    </xf>
    <xf numFmtId="0" fontId="14" fillId="0" borderId="2" xfId="13" applyFont="1" applyBorder="1" applyAlignment="1">
      <alignment horizontal="center" vertical="center"/>
    </xf>
    <xf numFmtId="0" fontId="14" fillId="0" borderId="2" xfId="13" applyFont="1" applyBorder="1" applyAlignment="1">
      <alignment horizontal="center"/>
    </xf>
    <xf numFmtId="0" fontId="14" fillId="0" borderId="0" xfId="13" applyFont="1" applyBorder="1" applyAlignment="1">
      <alignment horizontal="center" vertical="center"/>
    </xf>
    <xf numFmtId="0" fontId="16" fillId="0" borderId="2" xfId="13" applyFont="1" applyBorder="1" applyAlignment="1">
      <alignment horizontal="center"/>
    </xf>
    <xf numFmtId="0" fontId="14" fillId="0" borderId="4" xfId="13" applyFont="1" applyBorder="1" applyAlignment="1">
      <alignment horizontal="center" vertical="center"/>
    </xf>
    <xf numFmtId="0" fontId="17" fillId="0" borderId="4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168" fontId="0" fillId="0" borderId="0" xfId="0" applyNumberFormat="1"/>
    <xf numFmtId="167" fontId="0" fillId="0" borderId="0" xfId="1" applyNumberFormat="1" applyFont="1"/>
    <xf numFmtId="0" fontId="14" fillId="0" borderId="0" xfId="13" applyFont="1" applyFill="1" applyBorder="1" applyAlignment="1">
      <alignment horizontal="left"/>
    </xf>
    <xf numFmtId="0" fontId="14" fillId="0" borderId="2" xfId="13" applyFont="1" applyBorder="1" applyAlignment="1">
      <alignment vertical="center"/>
    </xf>
    <xf numFmtId="0" fontId="14" fillId="0" borderId="5" xfId="13" applyFont="1" applyBorder="1" applyAlignment="1">
      <alignment vertical="center"/>
    </xf>
    <xf numFmtId="0" fontId="14" fillId="0" borderId="0" xfId="0" applyFont="1"/>
    <xf numFmtId="0" fontId="0" fillId="0" borderId="6" xfId="0" applyBorder="1"/>
    <xf numFmtId="0" fontId="14" fillId="0" borderId="4" xfId="13" applyFont="1" applyFill="1" applyBorder="1" applyAlignment="1">
      <alignment horizontal="left"/>
    </xf>
    <xf numFmtId="0" fontId="14" fillId="0" borderId="7" xfId="13" applyFont="1" applyBorder="1" applyAlignment="1">
      <alignment horizontal="center" vertical="center"/>
    </xf>
    <xf numFmtId="0" fontId="14" fillId="0" borderId="8" xfId="13" applyFont="1" applyBorder="1" applyAlignment="1">
      <alignment horizontal="center" vertical="center"/>
    </xf>
    <xf numFmtId="0" fontId="14" fillId="0" borderId="9" xfId="13" applyFont="1" applyBorder="1" applyAlignment="1">
      <alignment horizontal="center" vertical="center"/>
    </xf>
    <xf numFmtId="0" fontId="14" fillId="0" borderId="2" xfId="13" applyFont="1" applyBorder="1" applyAlignment="1">
      <alignment vertical="center" wrapText="1"/>
    </xf>
    <xf numFmtId="0" fontId="14" fillId="0" borderId="10" xfId="13" applyFont="1" applyBorder="1" applyAlignment="1">
      <alignment vertical="center" wrapText="1"/>
    </xf>
    <xf numFmtId="0" fontId="14" fillId="0" borderId="10" xfId="13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2" xfId="14" applyFont="1" applyBorder="1" applyAlignment="1">
      <alignment horizontal="center" vertical="center"/>
    </xf>
    <xf numFmtId="0" fontId="14" fillId="0" borderId="2" xfId="13" applyFont="1" applyBorder="1" applyAlignment="1">
      <alignment horizontal="center" vertical="top" wrapText="1"/>
    </xf>
    <xf numFmtId="0" fontId="14" fillId="0" borderId="5" xfId="14" applyFont="1" applyBorder="1" applyAlignment="1">
      <alignment horizontal="center" vertical="center"/>
    </xf>
    <xf numFmtId="0" fontId="14" fillId="0" borderId="4" xfId="14" applyFont="1" applyBorder="1" applyAlignment="1">
      <alignment horizontal="center" vertical="center"/>
    </xf>
    <xf numFmtId="0" fontId="14" fillId="0" borderId="2" xfId="14" applyFont="1" applyFill="1" applyBorder="1" applyAlignment="1">
      <alignment horizontal="center" vertical="center"/>
    </xf>
    <xf numFmtId="169" fontId="20" fillId="0" borderId="1" xfId="0" applyNumberFormat="1" applyFont="1" applyFill="1" applyBorder="1" applyAlignment="1">
      <alignment horizontal="center" vertical="center"/>
    </xf>
    <xf numFmtId="170" fontId="20" fillId="0" borderId="1" xfId="0" applyNumberFormat="1" applyFont="1" applyFill="1" applyBorder="1" applyAlignment="1">
      <alignment horizontal="center" vertical="center"/>
    </xf>
    <xf numFmtId="3" fontId="14" fillId="0" borderId="7" xfId="13" applyNumberFormat="1" applyFont="1" applyBorder="1" applyAlignment="1">
      <alignment horizontal="center" vertical="center"/>
    </xf>
    <xf numFmtId="0" fontId="14" fillId="0" borderId="0" xfId="13" applyFont="1" applyFill="1" applyBorder="1" applyAlignment="1">
      <alignment horizontal="right"/>
    </xf>
    <xf numFmtId="0" fontId="3" fillId="0" borderId="0" xfId="12"/>
    <xf numFmtId="0" fontId="5" fillId="0" borderId="0" xfId="12" applyFont="1"/>
    <xf numFmtId="0" fontId="20" fillId="4" borderId="1" xfId="12" applyFont="1" applyFill="1" applyBorder="1" applyAlignment="1">
      <alignment horizontal="center" vertical="center"/>
    </xf>
    <xf numFmtId="168" fontId="3" fillId="0" borderId="0" xfId="12" applyNumberFormat="1"/>
    <xf numFmtId="165" fontId="0" fillId="0" borderId="0" xfId="16" applyNumberFormat="1" applyFont="1"/>
    <xf numFmtId="0" fontId="3" fillId="0" borderId="0" xfId="12" applyFont="1"/>
    <xf numFmtId="165" fontId="3" fillId="0" borderId="0" xfId="12" applyNumberFormat="1"/>
    <xf numFmtId="0" fontId="20" fillId="4" borderId="0" xfId="12" applyFont="1" applyFill="1" applyBorder="1" applyAlignment="1">
      <alignment wrapText="1"/>
    </xf>
    <xf numFmtId="165" fontId="20" fillId="4" borderId="0" xfId="12" applyNumberFormat="1" applyFont="1" applyFill="1" applyBorder="1" applyAlignment="1">
      <alignment wrapText="1"/>
    </xf>
    <xf numFmtId="0" fontId="20" fillId="4" borderId="0" xfId="12" applyFont="1" applyFill="1" applyBorder="1" applyAlignment="1">
      <alignment vertical="center"/>
    </xf>
    <xf numFmtId="0" fontId="20" fillId="4" borderId="0" xfId="12" applyFont="1" applyFill="1" applyBorder="1" applyAlignment="1">
      <alignment vertical="center" wrapText="1"/>
    </xf>
    <xf numFmtId="165" fontId="20" fillId="4" borderId="0" xfId="12" applyNumberFormat="1" applyFont="1" applyFill="1" applyBorder="1" applyAlignment="1">
      <alignment vertical="center"/>
    </xf>
    <xf numFmtId="0" fontId="4" fillId="0" borderId="0" xfId="12" applyFont="1" applyFill="1" applyBorder="1" applyAlignment="1"/>
    <xf numFmtId="0" fontId="5" fillId="0" borderId="0" xfId="12" applyFont="1" applyFill="1" applyBorder="1" applyAlignment="1">
      <alignment vertical="center" wrapText="1"/>
    </xf>
    <xf numFmtId="0" fontId="5" fillId="0" borderId="0" xfId="12" applyFont="1" applyFill="1" applyBorder="1" applyAlignment="1">
      <alignment vertical="center"/>
    </xf>
    <xf numFmtId="0" fontId="3" fillId="0" borderId="0" xfId="12" applyBorder="1"/>
    <xf numFmtId="165" fontId="9" fillId="0" borderId="0" xfId="12" applyNumberFormat="1" applyFont="1" applyFill="1" applyBorder="1" applyAlignment="1">
      <alignment vertical="center"/>
    </xf>
    <xf numFmtId="0" fontId="5" fillId="0" borderId="0" xfId="12" applyFont="1" applyFill="1" applyBorder="1"/>
    <xf numFmtId="165" fontId="5" fillId="0" borderId="0" xfId="12" applyNumberFormat="1" applyFont="1" applyFill="1" applyBorder="1" applyAlignment="1">
      <alignment vertical="center"/>
    </xf>
    <xf numFmtId="0" fontId="11" fillId="0" borderId="0" xfId="12" applyFont="1"/>
    <xf numFmtId="0" fontId="2" fillId="0" borderId="0" xfId="12" applyFont="1" applyFill="1"/>
    <xf numFmtId="0" fontId="3" fillId="0" borderId="0" xfId="12" applyFill="1"/>
    <xf numFmtId="0" fontId="10" fillId="0" borderId="0" xfId="12" applyFont="1" applyFill="1"/>
    <xf numFmtId="0" fontId="20" fillId="4" borderId="0" xfId="12" applyFont="1" applyFill="1" applyBorder="1" applyAlignment="1"/>
    <xf numFmtId="169" fontId="3" fillId="4" borderId="0" xfId="12" applyNumberFormat="1" applyFill="1" applyBorder="1" applyAlignment="1">
      <alignment horizontal="center" vertical="center"/>
    </xf>
    <xf numFmtId="168" fontId="20" fillId="4" borderId="0" xfId="12" applyNumberFormat="1" applyFont="1" applyFill="1" applyBorder="1" applyAlignment="1">
      <alignment horizontal="center" vertical="center"/>
    </xf>
    <xf numFmtId="168" fontId="3" fillId="4" borderId="0" xfId="12" applyNumberFormat="1" applyFill="1" applyBorder="1" applyAlignment="1">
      <alignment horizontal="center" vertical="center"/>
    </xf>
    <xf numFmtId="0" fontId="2" fillId="0" borderId="0" xfId="12" applyFont="1" applyFill="1" applyBorder="1"/>
    <xf numFmtId="0" fontId="20" fillId="4" borderId="14" xfId="12" applyFont="1" applyFill="1" applyBorder="1" applyAlignment="1">
      <alignment horizontal="left" vertical="center"/>
    </xf>
    <xf numFmtId="0" fontId="20" fillId="4" borderId="15" xfId="12" applyFont="1" applyFill="1" applyBorder="1" applyAlignment="1">
      <alignment horizontal="left" vertical="center"/>
    </xf>
    <xf numFmtId="165" fontId="2" fillId="0" borderId="0" xfId="12" applyNumberFormat="1" applyFont="1" applyFill="1" applyBorder="1"/>
    <xf numFmtId="165" fontId="10" fillId="0" borderId="0" xfId="12" applyNumberFormat="1" applyFont="1" applyFill="1" applyBorder="1" applyAlignment="1">
      <alignment vertical="top" wrapText="1"/>
    </xf>
    <xf numFmtId="0" fontId="20" fillId="4" borderId="0" xfId="12" applyFont="1" applyFill="1" applyBorder="1" applyAlignment="1">
      <alignment horizontal="center" vertical="center" wrapText="1"/>
    </xf>
    <xf numFmtId="170" fontId="3" fillId="4" borderId="0" xfId="12" applyNumberFormat="1" applyFont="1" applyFill="1" applyBorder="1" applyAlignment="1">
      <alignment horizontal="center" vertical="center"/>
    </xf>
    <xf numFmtId="169" fontId="3" fillId="4" borderId="0" xfId="12" applyNumberFormat="1" applyFont="1" applyFill="1" applyBorder="1" applyAlignment="1">
      <alignment horizontal="center" vertical="center"/>
    </xf>
    <xf numFmtId="165" fontId="2" fillId="0" borderId="0" xfId="12" applyNumberFormat="1" applyFont="1" applyFill="1"/>
    <xf numFmtId="170" fontId="2" fillId="0" borderId="0" xfId="7" applyNumberFormat="1" applyFont="1" applyFill="1"/>
    <xf numFmtId="170" fontId="2" fillId="0" borderId="0" xfId="10" applyNumberFormat="1" applyFont="1" applyFill="1"/>
    <xf numFmtId="165" fontId="3" fillId="0" borderId="0" xfId="12" applyNumberFormat="1" applyFill="1"/>
    <xf numFmtId="0" fontId="3" fillId="0" borderId="0" xfId="12" applyFont="1" applyFill="1"/>
    <xf numFmtId="0" fontId="5" fillId="0" borderId="0" xfId="12" applyFont="1" applyFill="1"/>
    <xf numFmtId="0" fontId="3" fillId="0" borderId="0" xfId="12" applyFill="1" applyAlignment="1">
      <alignment horizontal="center"/>
    </xf>
    <xf numFmtId="0" fontId="3" fillId="0" borderId="0" xfId="12" applyFill="1" applyAlignment="1"/>
    <xf numFmtId="9" fontId="0" fillId="0" borderId="0" xfId="16" applyFont="1" applyFill="1" applyBorder="1"/>
    <xf numFmtId="0" fontId="3" fillId="0" borderId="0" xfId="12" applyFill="1" applyBorder="1"/>
    <xf numFmtId="165" fontId="0" fillId="0" borderId="0" xfId="16" applyNumberFormat="1" applyFont="1" applyFill="1" applyBorder="1"/>
    <xf numFmtId="0" fontId="3" fillId="0" borderId="0" xfId="12" applyFont="1" applyFill="1" applyBorder="1" applyAlignment="1">
      <alignment vertical="center"/>
    </xf>
    <xf numFmtId="165" fontId="3" fillId="0" borderId="0" xfId="12" applyNumberFormat="1" applyFont="1" applyFill="1" applyBorder="1" applyAlignment="1">
      <alignment horizontal="center" vertical="center"/>
    </xf>
    <xf numFmtId="3" fontId="3" fillId="0" borderId="0" xfId="12" applyNumberFormat="1" applyFont="1" applyFill="1" applyBorder="1" applyAlignment="1">
      <alignment horizontal="center"/>
    </xf>
    <xf numFmtId="0" fontId="3" fillId="0" borderId="0" xfId="12" applyFont="1" applyFill="1" applyBorder="1" applyAlignment="1">
      <alignment horizontal="center"/>
    </xf>
    <xf numFmtId="0" fontId="3" fillId="0" borderId="0" xfId="12" applyFont="1" applyFill="1" applyBorder="1"/>
    <xf numFmtId="0" fontId="3" fillId="0" borderId="0" xfId="12" applyFont="1" applyFill="1" applyAlignment="1">
      <alignment horizontal="left"/>
    </xf>
    <xf numFmtId="165" fontId="3" fillId="0" borderId="0" xfId="12" applyNumberFormat="1" applyFont="1" applyFill="1"/>
    <xf numFmtId="164" fontId="3" fillId="0" borderId="0" xfId="12" applyNumberFormat="1" applyFont="1" applyFill="1"/>
    <xf numFmtId="0" fontId="14" fillId="0" borderId="5" xfId="13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68" fontId="20" fillId="4" borderId="1" xfId="0" applyNumberFormat="1" applyFont="1" applyFill="1" applyBorder="1" applyAlignment="1">
      <alignment horizontal="center" vertical="center"/>
    </xf>
    <xf numFmtId="168" fontId="20" fillId="4" borderId="16" xfId="0" applyNumberFormat="1" applyFont="1" applyFill="1" applyBorder="1" applyAlignment="1">
      <alignment vertical="center"/>
    </xf>
    <xf numFmtId="168" fontId="20" fillId="4" borderId="17" xfId="0" applyNumberFormat="1" applyFont="1" applyFill="1" applyBorder="1" applyAlignment="1">
      <alignment vertical="center"/>
    </xf>
    <xf numFmtId="168" fontId="20" fillId="4" borderId="14" xfId="0" applyNumberFormat="1" applyFont="1" applyFill="1" applyBorder="1" applyAlignment="1">
      <alignment horizontal="center"/>
    </xf>
    <xf numFmtId="170" fontId="20" fillId="4" borderId="1" xfId="0" applyNumberFormat="1" applyFont="1" applyFill="1" applyBorder="1" applyAlignment="1">
      <alignment horizontal="center" vertical="center"/>
    </xf>
    <xf numFmtId="168" fontId="20" fillId="4" borderId="15" xfId="0" applyNumberFormat="1" applyFont="1" applyFill="1" applyBorder="1" applyAlignment="1">
      <alignment horizontal="center" vertical="center"/>
    </xf>
    <xf numFmtId="164" fontId="20" fillId="0" borderId="1" xfId="0" applyNumberFormat="1" applyFont="1" applyBorder="1" applyAlignment="1">
      <alignment horizontal="center" vertical="center"/>
    </xf>
    <xf numFmtId="166" fontId="20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165" fontId="14" fillId="0" borderId="12" xfId="13" applyNumberFormat="1" applyFont="1" applyFill="1" applyBorder="1" applyAlignment="1">
      <alignment horizontal="center" vertical="center"/>
    </xf>
    <xf numFmtId="164" fontId="14" fillId="0" borderId="12" xfId="13" applyNumberFormat="1" applyFont="1" applyFill="1" applyBorder="1" applyAlignment="1">
      <alignment horizontal="center" vertical="center"/>
    </xf>
    <xf numFmtId="165" fontId="14" fillId="0" borderId="10" xfId="13" quotePrefix="1" applyNumberFormat="1" applyFont="1" applyFill="1" applyBorder="1" applyAlignment="1">
      <alignment horizontal="center" vertical="center"/>
    </xf>
    <xf numFmtId="165" fontId="14" fillId="0" borderId="44" xfId="13" applyNumberFormat="1" applyFont="1" applyBorder="1" applyAlignment="1">
      <alignment horizontal="center" vertical="center"/>
    </xf>
    <xf numFmtId="165" fontId="14" fillId="0" borderId="2" xfId="15" applyNumberFormat="1" applyFont="1" applyBorder="1" applyAlignment="1">
      <alignment horizontal="center" vertical="center"/>
    </xf>
    <xf numFmtId="165" fontId="14" fillId="0" borderId="10" xfId="15" applyNumberFormat="1" applyFont="1" applyBorder="1" applyAlignment="1">
      <alignment horizontal="center" vertical="center"/>
    </xf>
    <xf numFmtId="165" fontId="14" fillId="0" borderId="10" xfId="13" applyNumberFormat="1" applyFont="1" applyBorder="1" applyAlignment="1">
      <alignment horizontal="center" vertical="center"/>
    </xf>
    <xf numFmtId="3" fontId="14" fillId="0" borderId="11" xfId="13" applyNumberFormat="1" applyFont="1" applyBorder="1" applyAlignment="1">
      <alignment horizontal="center" vertical="center"/>
    </xf>
    <xf numFmtId="0" fontId="14" fillId="0" borderId="13" xfId="13" applyFont="1" applyBorder="1" applyAlignment="1">
      <alignment horizontal="center" vertical="center"/>
    </xf>
    <xf numFmtId="165" fontId="14" fillId="0" borderId="11" xfId="14" applyNumberFormat="1" applyFont="1" applyFill="1" applyBorder="1" applyAlignment="1">
      <alignment horizontal="center" vertical="center"/>
    </xf>
    <xf numFmtId="164" fontId="14" fillId="0" borderId="11" xfId="14" applyNumberFormat="1" applyFont="1" applyFill="1" applyBorder="1" applyAlignment="1">
      <alignment horizontal="center" vertical="center"/>
    </xf>
    <xf numFmtId="165" fontId="14" fillId="0" borderId="10" xfId="14" quotePrefix="1" applyNumberFormat="1" applyFont="1" applyFill="1" applyBorder="1" applyAlignment="1">
      <alignment horizontal="center" vertical="center"/>
    </xf>
    <xf numFmtId="165" fontId="14" fillId="0" borderId="2" xfId="13" applyNumberFormat="1" applyFont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3" fontId="18" fillId="0" borderId="41" xfId="0" applyNumberFormat="1" applyFont="1" applyBorder="1" applyAlignment="1">
      <alignment horizontal="center" vertical="center" wrapText="1"/>
    </xf>
    <xf numFmtId="165" fontId="18" fillId="0" borderId="41" xfId="15" applyNumberFormat="1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165" fontId="14" fillId="0" borderId="31" xfId="13" applyNumberFormat="1" applyFont="1" applyBorder="1" applyAlignment="1">
      <alignment horizontal="center" vertical="center"/>
    </xf>
    <xf numFmtId="165" fontId="14" fillId="0" borderId="11" xfId="13" applyNumberFormat="1" applyFont="1" applyFill="1" applyBorder="1" applyAlignment="1">
      <alignment horizontal="center" vertical="center"/>
    </xf>
    <xf numFmtId="0" fontId="14" fillId="0" borderId="28" xfId="13" applyFont="1" applyBorder="1" applyAlignment="1">
      <alignment vertical="center"/>
    </xf>
    <xf numFmtId="0" fontId="14" fillId="0" borderId="4" xfId="13" applyFont="1" applyBorder="1" applyAlignment="1">
      <alignment vertical="center"/>
    </xf>
    <xf numFmtId="165" fontId="14" fillId="0" borderId="5" xfId="15" applyNumberFormat="1" applyFont="1" applyBorder="1" applyAlignment="1">
      <alignment horizontal="center" vertical="center"/>
    </xf>
    <xf numFmtId="164" fontId="14" fillId="0" borderId="11" xfId="13" applyNumberFormat="1" applyFont="1" applyFill="1" applyBorder="1" applyAlignment="1">
      <alignment horizontal="center" vertical="center"/>
    </xf>
    <xf numFmtId="165" fontId="14" fillId="0" borderId="3" xfId="13" quotePrefix="1" applyNumberFormat="1" applyFont="1" applyFill="1" applyBorder="1" applyAlignment="1">
      <alignment horizontal="center" vertical="center"/>
    </xf>
    <xf numFmtId="165" fontId="14" fillId="0" borderId="3" xfId="14" quotePrefix="1" applyNumberFormat="1" applyFont="1" applyFill="1" applyBorder="1" applyAlignment="1">
      <alignment horizontal="center" vertical="center"/>
    </xf>
    <xf numFmtId="165" fontId="14" fillId="0" borderId="5" xfId="13" applyNumberFormat="1" applyFont="1" applyBorder="1" applyAlignment="1">
      <alignment horizontal="center" vertical="center"/>
    </xf>
    <xf numFmtId="0" fontId="14" fillId="0" borderId="12" xfId="13" applyFont="1" applyBorder="1" applyAlignment="1">
      <alignment vertical="center"/>
    </xf>
    <xf numFmtId="0" fontId="14" fillId="0" borderId="45" xfId="13" applyFont="1" applyBorder="1" applyAlignment="1">
      <alignment vertical="center"/>
    </xf>
    <xf numFmtId="0" fontId="14" fillId="0" borderId="34" xfId="13" applyFont="1" applyBorder="1" applyAlignment="1">
      <alignment vertical="center"/>
    </xf>
    <xf numFmtId="0" fontId="14" fillId="0" borderId="46" xfId="13" applyFont="1" applyBorder="1" applyAlignment="1">
      <alignment vertical="center"/>
    </xf>
    <xf numFmtId="0" fontId="14" fillId="0" borderId="38" xfId="13" applyFont="1" applyBorder="1" applyAlignment="1">
      <alignment vertical="center"/>
    </xf>
    <xf numFmtId="165" fontId="14" fillId="4" borderId="47" xfId="13" applyNumberFormat="1" applyFont="1" applyFill="1" applyBorder="1" applyAlignment="1">
      <alignment horizontal="center" vertical="center"/>
    </xf>
    <xf numFmtId="165" fontId="14" fillId="0" borderId="47" xfId="13" applyNumberFormat="1" applyFont="1" applyFill="1" applyBorder="1" applyAlignment="1">
      <alignment horizontal="center" vertical="center"/>
    </xf>
    <xf numFmtId="164" fontId="14" fillId="0" borderId="45" xfId="13" applyNumberFormat="1" applyFont="1" applyFill="1" applyBorder="1" applyAlignment="1">
      <alignment horizontal="center" vertical="center"/>
    </xf>
    <xf numFmtId="165" fontId="14" fillId="0" borderId="35" xfId="15" applyNumberFormat="1" applyFont="1" applyBorder="1" applyAlignment="1">
      <alignment horizontal="center" vertical="center"/>
    </xf>
    <xf numFmtId="165" fontId="14" fillId="0" borderId="12" xfId="13" applyNumberFormat="1" applyFont="1" applyBorder="1" applyAlignment="1">
      <alignment horizontal="center" vertical="center"/>
    </xf>
    <xf numFmtId="165" fontId="14" fillId="0" borderId="12" xfId="14" applyNumberFormat="1" applyFont="1" applyFill="1" applyBorder="1" applyAlignment="1">
      <alignment horizontal="center" vertical="center"/>
    </xf>
    <xf numFmtId="165" fontId="14" fillId="4" borderId="45" xfId="14" applyNumberFormat="1" applyFont="1" applyFill="1" applyBorder="1" applyAlignment="1">
      <alignment horizontal="center" vertical="center"/>
    </xf>
    <xf numFmtId="165" fontId="14" fillId="0" borderId="45" xfId="14" applyNumberFormat="1" applyFont="1" applyFill="1" applyBorder="1" applyAlignment="1">
      <alignment horizontal="center" vertical="center"/>
    </xf>
    <xf numFmtId="164" fontId="14" fillId="0" borderId="12" xfId="14" applyNumberFormat="1" applyFont="1" applyFill="1" applyBorder="1" applyAlignment="1">
      <alignment horizontal="center" vertical="center"/>
    </xf>
    <xf numFmtId="164" fontId="14" fillId="0" borderId="45" xfId="14" applyNumberFormat="1" applyFont="1" applyFill="1" applyBorder="1" applyAlignment="1">
      <alignment horizontal="center" vertical="center"/>
    </xf>
    <xf numFmtId="165" fontId="14" fillId="0" borderId="12" xfId="8" applyNumberFormat="1" applyFont="1" applyBorder="1" applyAlignment="1">
      <alignment horizontal="center" vertical="center"/>
    </xf>
    <xf numFmtId="165" fontId="14" fillId="0" borderId="45" xfId="8" applyNumberFormat="1" applyFont="1" applyBorder="1" applyAlignment="1">
      <alignment horizontal="center" vertical="center"/>
    </xf>
    <xf numFmtId="165" fontId="14" fillId="0" borderId="12" xfId="15" applyNumberFormat="1" applyFont="1" applyBorder="1" applyAlignment="1">
      <alignment horizontal="center" vertical="center"/>
    </xf>
    <xf numFmtId="165" fontId="14" fillId="0" borderId="45" xfId="15" applyNumberFormat="1" applyFont="1" applyBorder="1" applyAlignment="1">
      <alignment horizontal="center" vertical="center"/>
    </xf>
    <xf numFmtId="0" fontId="14" fillId="0" borderId="11" xfId="13" applyFont="1" applyBorder="1" applyAlignment="1">
      <alignment vertical="center"/>
    </xf>
    <xf numFmtId="165" fontId="14" fillId="0" borderId="11" xfId="15" applyNumberFormat="1" applyFont="1" applyBorder="1" applyAlignment="1">
      <alignment horizontal="center" vertical="center"/>
    </xf>
    <xf numFmtId="3" fontId="14" fillId="0" borderId="8" xfId="13" applyNumberFormat="1" applyFont="1" applyBorder="1" applyAlignment="1">
      <alignment horizontal="center" vertical="center"/>
    </xf>
    <xf numFmtId="3" fontId="14" fillId="0" borderId="9" xfId="13" applyNumberFormat="1" applyFont="1" applyBorder="1" applyAlignment="1">
      <alignment horizontal="center" vertical="center"/>
    </xf>
    <xf numFmtId="0" fontId="14" fillId="0" borderId="47" xfId="13" applyFont="1" applyBorder="1" applyAlignment="1">
      <alignment vertical="center"/>
    </xf>
    <xf numFmtId="165" fontId="14" fillId="0" borderId="47" xfId="14" applyNumberFormat="1" applyFont="1" applyFill="1" applyBorder="1" applyAlignment="1">
      <alignment horizontal="center" vertical="center"/>
    </xf>
    <xf numFmtId="165" fontId="14" fillId="0" borderId="2" xfId="13" quotePrefix="1" applyNumberFormat="1" applyFont="1" applyFill="1" applyBorder="1" applyAlignment="1">
      <alignment horizontal="center" vertical="center"/>
    </xf>
    <xf numFmtId="165" fontId="14" fillId="0" borderId="5" xfId="13" quotePrefix="1" applyNumberFormat="1" applyFont="1" applyFill="1" applyBorder="1" applyAlignment="1">
      <alignment horizontal="center" vertical="center"/>
    </xf>
    <xf numFmtId="165" fontId="14" fillId="0" borderId="45" xfId="13" applyNumberFormat="1" applyFont="1" applyFill="1" applyBorder="1" applyAlignment="1">
      <alignment horizontal="center" vertical="center"/>
    </xf>
    <xf numFmtId="3" fontId="14" fillId="0" borderId="12" xfId="13" applyNumberFormat="1" applyFont="1" applyBorder="1" applyAlignment="1">
      <alignment horizontal="center" vertical="center"/>
    </xf>
    <xf numFmtId="3" fontId="14" fillId="0" borderId="13" xfId="13" applyNumberFormat="1" applyFont="1" applyBorder="1" applyAlignment="1">
      <alignment horizontal="center" vertical="center"/>
    </xf>
    <xf numFmtId="3" fontId="14" fillId="0" borderId="12" xfId="13" applyNumberFormat="1" applyFont="1" applyFill="1" applyBorder="1" applyAlignment="1">
      <alignment horizontal="center" vertical="center"/>
    </xf>
    <xf numFmtId="164" fontId="14" fillId="0" borderId="12" xfId="8" applyNumberFormat="1" applyFont="1" applyBorder="1" applyAlignment="1">
      <alignment horizontal="center" vertical="center"/>
    </xf>
    <xf numFmtId="164" fontId="14" fillId="0" borderId="45" xfId="8" applyNumberFormat="1" applyFont="1" applyBorder="1" applyAlignment="1">
      <alignment horizontal="center" vertical="center"/>
    </xf>
    <xf numFmtId="165" fontId="14" fillId="0" borderId="48" xfId="8" applyNumberFormat="1" applyFont="1" applyBorder="1" applyAlignment="1">
      <alignment horizontal="center" vertical="center"/>
    </xf>
    <xf numFmtId="165" fontId="14" fillId="0" borderId="49" xfId="8" applyNumberFormat="1" applyFont="1" applyBorder="1" applyAlignment="1">
      <alignment horizontal="center" vertical="center"/>
    </xf>
    <xf numFmtId="164" fontId="14" fillId="0" borderId="48" xfId="8" applyNumberFormat="1" applyFont="1" applyBorder="1" applyAlignment="1">
      <alignment horizontal="center" vertical="center"/>
    </xf>
    <xf numFmtId="164" fontId="14" fillId="0" borderId="49" xfId="8" applyNumberFormat="1" applyFont="1" applyBorder="1" applyAlignment="1">
      <alignment horizontal="center" vertical="center"/>
    </xf>
    <xf numFmtId="165" fontId="14" fillId="0" borderId="22" xfId="8" applyNumberFormat="1" applyFont="1" applyBorder="1" applyAlignment="1">
      <alignment horizontal="center" vertical="center"/>
    </xf>
    <xf numFmtId="165" fontId="14" fillId="0" borderId="45" xfId="13" applyNumberFormat="1" applyFont="1" applyBorder="1" applyAlignment="1">
      <alignment horizontal="center" vertical="center"/>
    </xf>
    <xf numFmtId="165" fontId="14" fillId="0" borderId="19" xfId="8" applyNumberFormat="1" applyFont="1" applyBorder="1" applyAlignment="1">
      <alignment horizontal="center" vertical="center"/>
    </xf>
    <xf numFmtId="165" fontId="14" fillId="0" borderId="4" xfId="13" applyNumberFormat="1" applyFont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18" fillId="3" borderId="50" xfId="0" applyFont="1" applyFill="1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center" vertical="center" wrapText="1"/>
    </xf>
    <xf numFmtId="164" fontId="18" fillId="0" borderId="1" xfId="6" applyNumberFormat="1" applyFont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/>
    </xf>
    <xf numFmtId="164" fontId="3" fillId="0" borderId="1" xfId="6" applyNumberFormat="1" applyFont="1" applyBorder="1" applyAlignment="1">
      <alignment horizontal="center"/>
    </xf>
    <xf numFmtId="0" fontId="3" fillId="0" borderId="1" xfId="6" applyNumberFormat="1" applyFont="1" applyBorder="1" applyAlignment="1">
      <alignment horizontal="center"/>
    </xf>
    <xf numFmtId="0" fontId="23" fillId="2" borderId="15" xfId="0" applyFont="1" applyFill="1" applyBorder="1" applyAlignment="1">
      <alignment horizontal="left" vertical="center" wrapText="1"/>
    </xf>
    <xf numFmtId="5" fontId="14" fillId="0" borderId="12" xfId="13" applyNumberFormat="1" applyFont="1" applyFill="1" applyBorder="1" applyAlignment="1">
      <alignment horizontal="center" vertical="center"/>
    </xf>
    <xf numFmtId="5" fontId="14" fillId="0" borderId="48" xfId="8" applyNumberFormat="1" applyFont="1" applyBorder="1" applyAlignment="1">
      <alignment horizontal="center" vertical="center"/>
    </xf>
    <xf numFmtId="5" fontId="14" fillId="0" borderId="45" xfId="13" applyNumberFormat="1" applyFont="1" applyFill="1" applyBorder="1" applyAlignment="1">
      <alignment horizontal="center" vertical="center"/>
    </xf>
    <xf numFmtId="5" fontId="14" fillId="0" borderId="49" xfId="8" applyNumberFormat="1" applyFont="1" applyBorder="1" applyAlignment="1">
      <alignment horizontal="center" vertical="center"/>
    </xf>
    <xf numFmtId="49" fontId="14" fillId="0" borderId="10" xfId="13" applyNumberFormat="1" applyFont="1" applyBorder="1" applyAlignment="1">
      <alignment horizontal="center" vertical="center"/>
    </xf>
    <xf numFmtId="49" fontId="14" fillId="0" borderId="10" xfId="15" applyNumberFormat="1" applyFont="1" applyBorder="1" applyAlignment="1">
      <alignment horizontal="center" vertical="center"/>
    </xf>
    <xf numFmtId="165" fontId="14" fillId="0" borderId="10" xfId="13" quotePrefix="1" applyNumberFormat="1" applyFont="1" applyBorder="1" applyAlignment="1">
      <alignment horizontal="center" vertical="center"/>
    </xf>
    <xf numFmtId="165" fontId="14" fillId="0" borderId="10" xfId="15" quotePrefix="1" applyNumberFormat="1" applyFont="1" applyBorder="1" applyAlignment="1">
      <alignment horizontal="center" vertical="center"/>
    </xf>
    <xf numFmtId="0" fontId="14" fillId="0" borderId="5" xfId="13" applyFont="1" applyBorder="1" applyAlignment="1">
      <alignment horizontal="center" vertical="center"/>
    </xf>
    <xf numFmtId="165" fontId="14" fillId="0" borderId="34" xfId="10" applyNumberFormat="1" applyFont="1" applyBorder="1" applyAlignment="1">
      <alignment horizontal="center" vertical="center"/>
    </xf>
    <xf numFmtId="165" fontId="14" fillId="0" borderId="46" xfId="13" applyNumberFormat="1" applyFont="1" applyBorder="1" applyAlignment="1">
      <alignment horizontal="center" vertical="center"/>
    </xf>
    <xf numFmtId="165" fontId="14" fillId="0" borderId="34" xfId="13" applyNumberFormat="1" applyFont="1" applyBorder="1" applyAlignment="1">
      <alignment horizontal="center" vertical="center"/>
    </xf>
    <xf numFmtId="164" fontId="14" fillId="0" borderId="34" xfId="13" applyNumberFormat="1" applyFont="1" applyBorder="1" applyAlignment="1">
      <alignment horizontal="center" vertical="center"/>
    </xf>
    <xf numFmtId="164" fontId="14" fillId="0" borderId="38" xfId="13" applyNumberFormat="1" applyFont="1" applyBorder="1" applyAlignment="1">
      <alignment horizontal="center" vertical="center"/>
    </xf>
    <xf numFmtId="165" fontId="14" fillId="0" borderId="53" xfId="15" applyNumberFormat="1" applyFont="1" applyBorder="1" applyAlignment="1">
      <alignment horizontal="center" vertical="center"/>
    </xf>
    <xf numFmtId="165" fontId="14" fillId="0" borderId="34" xfId="8" applyNumberFormat="1" applyFont="1" applyBorder="1" applyAlignment="1">
      <alignment horizontal="center" vertical="center"/>
    </xf>
    <xf numFmtId="165" fontId="14" fillId="0" borderId="38" xfId="8" applyNumberFormat="1" applyFont="1" applyBorder="1" applyAlignment="1">
      <alignment horizontal="center" vertical="center"/>
    </xf>
    <xf numFmtId="5" fontId="14" fillId="0" borderId="34" xfId="6" applyNumberFormat="1" applyFont="1" applyBorder="1" applyAlignment="1">
      <alignment horizontal="center" vertical="center"/>
    </xf>
    <xf numFmtId="5" fontId="14" fillId="0" borderId="38" xfId="6" applyNumberFormat="1" applyFont="1" applyBorder="1" applyAlignment="1">
      <alignment horizontal="center" vertical="center"/>
    </xf>
    <xf numFmtId="5" fontId="14" fillId="0" borderId="40" xfId="6" applyNumberFormat="1" applyFont="1" applyBorder="1" applyAlignment="1">
      <alignment horizontal="center" vertical="center"/>
    </xf>
    <xf numFmtId="165" fontId="14" fillId="0" borderId="40" xfId="8" applyNumberFormat="1" applyFont="1" applyBorder="1" applyAlignment="1">
      <alignment horizontal="center" vertical="center"/>
    </xf>
    <xf numFmtId="165" fontId="14" fillId="0" borderId="46" xfId="8" applyNumberFormat="1" applyFont="1" applyBorder="1" applyAlignment="1">
      <alignment horizontal="center" vertical="center"/>
    </xf>
    <xf numFmtId="164" fontId="14" fillId="0" borderId="40" xfId="6" applyNumberFormat="1" applyFont="1" applyBorder="1" applyAlignment="1">
      <alignment horizontal="center" vertical="center"/>
    </xf>
    <xf numFmtId="164" fontId="14" fillId="0" borderId="38" xfId="6" applyNumberFormat="1" applyFont="1" applyBorder="1" applyAlignment="1">
      <alignment horizontal="center" vertical="center"/>
    </xf>
    <xf numFmtId="164" fontId="14" fillId="0" borderId="40" xfId="8" applyNumberFormat="1" applyFont="1" applyBorder="1" applyAlignment="1">
      <alignment horizontal="center" vertical="center"/>
    </xf>
    <xf numFmtId="164" fontId="14" fillId="0" borderId="38" xfId="8" applyNumberFormat="1" applyFont="1" applyBorder="1" applyAlignment="1">
      <alignment horizontal="center" vertical="center"/>
    </xf>
    <xf numFmtId="164" fontId="14" fillId="0" borderId="34" xfId="8" applyNumberFormat="1" applyFont="1" applyBorder="1" applyAlignment="1">
      <alignment horizontal="center" vertical="center"/>
    </xf>
    <xf numFmtId="165" fontId="14" fillId="0" borderId="30" xfId="15" applyNumberFormat="1" applyFont="1" applyBorder="1" applyAlignment="1">
      <alignment horizontal="center" vertical="center"/>
    </xf>
    <xf numFmtId="165" fontId="14" fillId="0" borderId="38" xfId="13" applyNumberFormat="1" applyFont="1" applyBorder="1" applyAlignment="1">
      <alignment horizontal="center" vertical="center"/>
    </xf>
    <xf numFmtId="165" fontId="14" fillId="0" borderId="11" xfId="13" applyNumberFormat="1" applyFont="1" applyBorder="1" applyAlignment="1">
      <alignment horizontal="center" vertical="center"/>
    </xf>
    <xf numFmtId="165" fontId="14" fillId="0" borderId="35" xfId="13" applyNumberFormat="1" applyFont="1" applyFill="1" applyBorder="1" applyAlignment="1">
      <alignment horizontal="center" vertical="center"/>
    </xf>
    <xf numFmtId="165" fontId="14" fillId="0" borderId="39" xfId="13" applyNumberFormat="1" applyFont="1" applyFill="1" applyBorder="1" applyAlignment="1">
      <alignment horizontal="center" vertical="center"/>
    </xf>
    <xf numFmtId="164" fontId="14" fillId="0" borderId="35" xfId="13" applyNumberFormat="1" applyFont="1" applyFill="1" applyBorder="1" applyAlignment="1">
      <alignment horizontal="center" vertical="center"/>
    </xf>
    <xf numFmtId="164" fontId="14" fillId="0" borderId="39" xfId="13" applyNumberFormat="1" applyFont="1" applyFill="1" applyBorder="1" applyAlignment="1">
      <alignment horizontal="center" vertical="center"/>
    </xf>
    <xf numFmtId="165" fontId="14" fillId="0" borderId="45" xfId="15" applyNumberFormat="1" applyFont="1" applyFill="1" applyBorder="1" applyAlignment="1">
      <alignment horizontal="center" vertical="center"/>
    </xf>
    <xf numFmtId="0" fontId="20" fillId="4" borderId="1" xfId="12" applyFont="1" applyFill="1" applyBorder="1" applyAlignment="1">
      <alignment horizontal="left" vertical="center"/>
    </xf>
    <xf numFmtId="170" fontId="20" fillId="4" borderId="1" xfId="12" applyNumberFormat="1" applyFont="1" applyFill="1" applyBorder="1" applyAlignment="1">
      <alignment horizontal="center" vertical="center"/>
    </xf>
    <xf numFmtId="165" fontId="20" fillId="4" borderId="1" xfId="12" applyNumberFormat="1" applyFont="1" applyFill="1" applyBorder="1" applyAlignment="1">
      <alignment horizontal="center" vertical="center"/>
    </xf>
    <xf numFmtId="0" fontId="20" fillId="4" borderId="1" xfId="12" applyFont="1" applyFill="1" applyBorder="1" applyAlignment="1">
      <alignment horizontal="center" vertical="center"/>
    </xf>
    <xf numFmtId="170" fontId="3" fillId="0" borderId="1" xfId="12" applyNumberFormat="1" applyBorder="1" applyAlignment="1">
      <alignment horizontal="center" vertical="center"/>
    </xf>
    <xf numFmtId="168" fontId="20" fillId="4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16" xfId="12" applyFont="1" applyFill="1" applyBorder="1" applyAlignment="1">
      <alignment horizontal="center"/>
    </xf>
    <xf numFmtId="0" fontId="4" fillId="2" borderId="27" xfId="12" applyFont="1" applyFill="1" applyBorder="1" applyAlignment="1">
      <alignment horizontal="center"/>
    </xf>
    <xf numFmtId="0" fontId="4" fillId="2" borderId="17" xfId="12" applyFont="1" applyFill="1" applyBorder="1" applyAlignment="1">
      <alignment horizontal="center"/>
    </xf>
    <xf numFmtId="0" fontId="3" fillId="0" borderId="18" xfId="12" applyFont="1" applyFill="1" applyBorder="1" applyAlignment="1">
      <alignment horizontal="left" vertical="center"/>
    </xf>
    <xf numFmtId="0" fontId="3" fillId="0" borderId="19" xfId="12" applyFont="1" applyFill="1" applyBorder="1" applyAlignment="1">
      <alignment horizontal="left" vertical="center"/>
    </xf>
    <xf numFmtId="0" fontId="3" fillId="0" borderId="20" xfId="12" applyFont="1" applyFill="1" applyBorder="1" applyAlignment="1">
      <alignment horizontal="left" vertical="center"/>
    </xf>
    <xf numFmtId="0" fontId="3" fillId="0" borderId="25" xfId="12" applyFont="1" applyFill="1" applyBorder="1" applyAlignment="1">
      <alignment horizontal="left" vertical="center"/>
    </xf>
    <xf numFmtId="0" fontId="3" fillId="0" borderId="0" xfId="12" applyFont="1" applyFill="1" applyBorder="1" applyAlignment="1">
      <alignment horizontal="left" vertical="center"/>
    </xf>
    <xf numFmtId="0" fontId="3" fillId="0" borderId="26" xfId="12" applyFont="1" applyFill="1" applyBorder="1" applyAlignment="1">
      <alignment horizontal="left" vertical="center"/>
    </xf>
    <xf numFmtId="0" fontId="3" fillId="0" borderId="21" xfId="12" applyFont="1" applyFill="1" applyBorder="1" applyAlignment="1">
      <alignment horizontal="left" vertical="center"/>
    </xf>
    <xf numFmtId="0" fontId="3" fillId="0" borderId="22" xfId="12" applyFont="1" applyFill="1" applyBorder="1" applyAlignment="1">
      <alignment horizontal="left" vertical="center"/>
    </xf>
    <xf numFmtId="0" fontId="3" fillId="0" borderId="23" xfId="12" applyFont="1" applyFill="1" applyBorder="1" applyAlignment="1">
      <alignment horizontal="left" vertical="center"/>
    </xf>
    <xf numFmtId="0" fontId="20" fillId="4" borderId="18" xfId="12" applyFont="1" applyFill="1" applyBorder="1" applyAlignment="1">
      <alignment horizontal="center" vertical="center" wrapText="1"/>
    </xf>
    <xf numFmtId="0" fontId="20" fillId="4" borderId="19" xfId="12" applyFont="1" applyFill="1" applyBorder="1" applyAlignment="1">
      <alignment horizontal="center" vertical="center" wrapText="1"/>
    </xf>
    <xf numFmtId="0" fontId="20" fillId="4" borderId="25" xfId="12" applyFont="1" applyFill="1" applyBorder="1" applyAlignment="1">
      <alignment horizontal="center" vertical="center" wrapText="1"/>
    </xf>
    <xf numFmtId="0" fontId="20" fillId="4" borderId="0" xfId="12" applyFont="1" applyFill="1" applyBorder="1" applyAlignment="1">
      <alignment horizontal="center" vertical="center" wrapText="1"/>
    </xf>
    <xf numFmtId="0" fontId="20" fillId="4" borderId="21" xfId="12" applyFont="1" applyFill="1" applyBorder="1" applyAlignment="1">
      <alignment horizontal="center" vertical="center" wrapText="1"/>
    </xf>
    <xf numFmtId="0" fontId="20" fillId="4" borderId="22" xfId="12" applyFont="1" applyFill="1" applyBorder="1" applyAlignment="1">
      <alignment horizontal="center" vertical="center" wrapText="1"/>
    </xf>
    <xf numFmtId="0" fontId="20" fillId="4" borderId="20" xfId="12" applyFont="1" applyFill="1" applyBorder="1" applyAlignment="1">
      <alignment horizontal="center" vertical="center" wrapText="1"/>
    </xf>
    <xf numFmtId="0" fontId="20" fillId="4" borderId="26" xfId="12" applyFont="1" applyFill="1" applyBorder="1" applyAlignment="1">
      <alignment horizontal="center" vertical="center" wrapText="1"/>
    </xf>
    <xf numFmtId="0" fontId="20" fillId="4" borderId="23" xfId="12" applyFont="1" applyFill="1" applyBorder="1" applyAlignment="1">
      <alignment horizontal="center" vertical="center" wrapText="1"/>
    </xf>
    <xf numFmtId="0" fontId="20" fillId="4" borderId="1" xfId="12" applyFont="1" applyFill="1" applyBorder="1" applyAlignment="1">
      <alignment vertical="center" wrapText="1"/>
    </xf>
    <xf numFmtId="0" fontId="3" fillId="0" borderId="1" xfId="12" applyBorder="1" applyAlignment="1">
      <alignment vertical="center" wrapText="1"/>
    </xf>
    <xf numFmtId="0" fontId="4" fillId="2" borderId="1" xfId="12" applyFont="1" applyFill="1" applyBorder="1" applyAlignment="1">
      <alignment horizontal="center"/>
    </xf>
    <xf numFmtId="0" fontId="3" fillId="4" borderId="14" xfId="12" applyFont="1" applyFill="1" applyBorder="1" applyAlignment="1">
      <alignment horizontal="left" vertical="center" wrapText="1"/>
    </xf>
    <xf numFmtId="0" fontId="3" fillId="4" borderId="24" xfId="12" applyFont="1" applyFill="1" applyBorder="1" applyAlignment="1">
      <alignment horizontal="left" vertical="center" wrapText="1"/>
    </xf>
    <xf numFmtId="0" fontId="3" fillId="4" borderId="15" xfId="12" applyFont="1" applyFill="1" applyBorder="1" applyAlignment="1">
      <alignment horizontal="left" vertical="center" wrapText="1"/>
    </xf>
    <xf numFmtId="0" fontId="20" fillId="4" borderId="1" xfId="12" applyFont="1" applyFill="1" applyBorder="1" applyAlignment="1">
      <alignment horizontal="center" wrapText="1"/>
    </xf>
    <xf numFmtId="0" fontId="3" fillId="0" borderId="1" xfId="12" applyBorder="1" applyAlignment="1">
      <alignment horizontal="center" wrapText="1"/>
    </xf>
    <xf numFmtId="0" fontId="20" fillId="4" borderId="1" xfId="12" applyFont="1" applyFill="1" applyBorder="1" applyAlignment="1">
      <alignment horizontal="center" vertical="center" wrapText="1"/>
    </xf>
    <xf numFmtId="164" fontId="20" fillId="4" borderId="18" xfId="7" applyNumberFormat="1" applyFont="1" applyFill="1" applyBorder="1" applyAlignment="1">
      <alignment horizontal="center" vertical="center"/>
    </xf>
    <xf numFmtId="164" fontId="20" fillId="4" borderId="20" xfId="7" applyNumberFormat="1" applyFont="1" applyFill="1" applyBorder="1" applyAlignment="1">
      <alignment horizontal="center" vertical="center"/>
    </xf>
    <xf numFmtId="164" fontId="20" fillId="4" borderId="21" xfId="7" applyNumberFormat="1" applyFont="1" applyFill="1" applyBorder="1" applyAlignment="1">
      <alignment horizontal="center" vertical="center"/>
    </xf>
    <xf numFmtId="164" fontId="20" fillId="4" borderId="23" xfId="7" applyNumberFormat="1" applyFont="1" applyFill="1" applyBorder="1" applyAlignment="1">
      <alignment horizontal="center" vertical="center"/>
    </xf>
    <xf numFmtId="0" fontId="3" fillId="4" borderId="18" xfId="12" applyFont="1" applyFill="1" applyBorder="1" applyAlignment="1">
      <alignment horizontal="left" vertical="center" wrapText="1"/>
    </xf>
    <xf numFmtId="0" fontId="3" fillId="4" borderId="19" xfId="12" applyFont="1" applyFill="1" applyBorder="1" applyAlignment="1">
      <alignment horizontal="left" vertical="center" wrapText="1"/>
    </xf>
    <xf numFmtId="0" fontId="3" fillId="4" borderId="20" xfId="12" applyFont="1" applyFill="1" applyBorder="1" applyAlignment="1">
      <alignment horizontal="left" vertical="center" wrapText="1"/>
    </xf>
    <xf numFmtId="0" fontId="3" fillId="4" borderId="21" xfId="12" applyFont="1" applyFill="1" applyBorder="1" applyAlignment="1">
      <alignment horizontal="left" vertical="center" wrapText="1"/>
    </xf>
    <xf numFmtId="0" fontId="3" fillId="4" borderId="22" xfId="12" applyFont="1" applyFill="1" applyBorder="1" applyAlignment="1">
      <alignment horizontal="left" vertical="center" wrapText="1"/>
    </xf>
    <xf numFmtId="0" fontId="3" fillId="4" borderId="23" xfId="12" applyFont="1" applyFill="1" applyBorder="1" applyAlignment="1">
      <alignment horizontal="left" vertical="center" wrapText="1"/>
    </xf>
    <xf numFmtId="0" fontId="3" fillId="4" borderId="1" xfId="12" applyFont="1" applyFill="1" applyBorder="1" applyAlignment="1">
      <alignment horizontal="center" wrapText="1"/>
    </xf>
    <xf numFmtId="0" fontId="3" fillId="4" borderId="1" xfId="12" applyFont="1" applyFill="1" applyBorder="1" applyAlignment="1">
      <alignment horizontal="center"/>
    </xf>
    <xf numFmtId="5" fontId="20" fillId="4" borderId="1" xfId="7" applyNumberFormat="1" applyFont="1" applyFill="1" applyBorder="1" applyAlignment="1">
      <alignment horizontal="center" vertical="center"/>
    </xf>
    <xf numFmtId="0" fontId="4" fillId="2" borderId="14" xfId="12" applyFont="1" applyFill="1" applyBorder="1" applyAlignment="1">
      <alignment horizontal="center"/>
    </xf>
    <xf numFmtId="165" fontId="20" fillId="4" borderId="16" xfId="12" applyNumberFormat="1" applyFont="1" applyFill="1" applyBorder="1" applyAlignment="1">
      <alignment horizontal="center" vertical="center"/>
    </xf>
    <xf numFmtId="0" fontId="3" fillId="4" borderId="1" xfId="12" applyFont="1" applyFill="1" applyBorder="1" applyAlignment="1">
      <alignment horizontal="center" vertical="center"/>
    </xf>
    <xf numFmtId="0" fontId="20" fillId="4" borderId="1" xfId="12" applyFont="1" applyFill="1" applyBorder="1" applyAlignment="1">
      <alignment horizontal="left" vertical="center" wrapText="1"/>
    </xf>
    <xf numFmtId="5" fontId="20" fillId="4" borderId="16" xfId="7" applyNumberFormat="1" applyFont="1" applyFill="1" applyBorder="1" applyAlignment="1">
      <alignment horizontal="center" vertical="center"/>
    </xf>
    <xf numFmtId="5" fontId="3" fillId="4" borderId="1" xfId="7" applyNumberFormat="1" applyFont="1" applyFill="1" applyBorder="1" applyAlignment="1">
      <alignment horizontal="center" vertical="center"/>
    </xf>
    <xf numFmtId="0" fontId="3" fillId="0" borderId="14" xfId="12" applyBorder="1" applyAlignment="1">
      <alignment horizontal="left" vertical="center" wrapText="1"/>
    </xf>
    <xf numFmtId="0" fontId="20" fillId="4" borderId="14" xfId="12" applyFont="1" applyFill="1" applyBorder="1" applyAlignment="1">
      <alignment horizontal="center" vertical="center"/>
    </xf>
    <xf numFmtId="0" fontId="20" fillId="4" borderId="14" xfId="12" applyFont="1" applyFill="1" applyBorder="1" applyAlignment="1">
      <alignment horizontal="center" vertical="center" wrapText="1"/>
    </xf>
    <xf numFmtId="0" fontId="20" fillId="4" borderId="1" xfId="12" applyFont="1" applyFill="1" applyBorder="1" applyAlignment="1"/>
    <xf numFmtId="170" fontId="3" fillId="4" borderId="1" xfId="12" applyNumberFormat="1" applyFill="1" applyBorder="1" applyAlignment="1">
      <alignment horizontal="center" vertical="center"/>
    </xf>
    <xf numFmtId="171" fontId="20" fillId="4" borderId="1" xfId="0" applyNumberFormat="1" applyFont="1" applyFill="1" applyBorder="1" applyAlignment="1">
      <alignment horizontal="center" vertical="center"/>
    </xf>
    <xf numFmtId="171" fontId="0" fillId="4" borderId="1" xfId="0" applyNumberFormat="1" applyFill="1" applyBorder="1" applyAlignment="1">
      <alignment horizontal="center" vertical="center"/>
    </xf>
    <xf numFmtId="168" fontId="0" fillId="4" borderId="1" xfId="0" applyNumberFormat="1" applyFill="1" applyBorder="1" applyAlignment="1">
      <alignment horizontal="center" vertical="center"/>
    </xf>
    <xf numFmtId="0" fontId="3" fillId="4" borderId="1" xfId="12" applyFill="1" applyBorder="1" applyAlignment="1">
      <alignment horizontal="center" vertical="center"/>
    </xf>
    <xf numFmtId="165" fontId="20" fillId="4" borderId="15" xfId="12" applyNumberFormat="1" applyFont="1" applyFill="1" applyBorder="1" applyAlignment="1">
      <alignment horizontal="center" vertical="center"/>
    </xf>
    <xf numFmtId="0" fontId="3" fillId="4" borderId="15" xfId="12" applyFill="1" applyBorder="1" applyAlignment="1">
      <alignment horizontal="center" vertical="center"/>
    </xf>
    <xf numFmtId="0" fontId="3" fillId="4" borderId="18" xfId="12" applyFont="1" applyFill="1" applyBorder="1" applyAlignment="1">
      <alignment horizontal="left" vertical="center"/>
    </xf>
    <xf numFmtId="0" fontId="3" fillId="4" borderId="19" xfId="12" applyFont="1" applyFill="1" applyBorder="1" applyAlignment="1">
      <alignment horizontal="left" vertical="center"/>
    </xf>
    <xf numFmtId="0" fontId="3" fillId="4" borderId="20" xfId="12" applyFont="1" applyFill="1" applyBorder="1" applyAlignment="1">
      <alignment horizontal="left" vertical="center"/>
    </xf>
    <xf numFmtId="0" fontId="3" fillId="4" borderId="21" xfId="12" applyFont="1" applyFill="1" applyBorder="1" applyAlignment="1">
      <alignment horizontal="left" vertical="center"/>
    </xf>
    <xf numFmtId="0" fontId="3" fillId="4" borderId="22" xfId="12" applyFont="1" applyFill="1" applyBorder="1" applyAlignment="1">
      <alignment horizontal="left" vertical="center"/>
    </xf>
    <xf numFmtId="0" fontId="3" fillId="4" borderId="23" xfId="12" applyFont="1" applyFill="1" applyBorder="1" applyAlignment="1">
      <alignment horizontal="left" vertical="center"/>
    </xf>
    <xf numFmtId="0" fontId="20" fillId="4" borderId="18" xfId="12" applyFont="1" applyFill="1" applyBorder="1" applyAlignment="1">
      <alignment horizontal="center"/>
    </xf>
    <xf numFmtId="0" fontId="20" fillId="4" borderId="19" xfId="12" applyFont="1" applyFill="1" applyBorder="1" applyAlignment="1">
      <alignment horizontal="center"/>
    </xf>
    <xf numFmtId="0" fontId="20" fillId="4" borderId="20" xfId="12" applyFont="1" applyFill="1" applyBorder="1" applyAlignment="1">
      <alignment horizontal="center"/>
    </xf>
    <xf numFmtId="0" fontId="20" fillId="4" borderId="17" xfId="12" applyFont="1" applyFill="1" applyBorder="1" applyAlignment="1">
      <alignment horizontal="center"/>
    </xf>
    <xf numFmtId="0" fontId="20" fillId="4" borderId="1" xfId="12" applyFont="1" applyFill="1" applyBorder="1" applyAlignment="1">
      <alignment horizontal="center"/>
    </xf>
    <xf numFmtId="0" fontId="20" fillId="4" borderId="21" xfId="12" applyFont="1" applyFill="1" applyBorder="1" applyAlignment="1">
      <alignment horizontal="center"/>
    </xf>
    <xf numFmtId="0" fontId="20" fillId="4" borderId="22" xfId="12" applyFont="1" applyFill="1" applyBorder="1" applyAlignment="1">
      <alignment horizontal="center"/>
    </xf>
    <xf numFmtId="0" fontId="20" fillId="4" borderId="23" xfId="12" applyFont="1" applyFill="1" applyBorder="1" applyAlignment="1">
      <alignment horizontal="center"/>
    </xf>
    <xf numFmtId="0" fontId="20" fillId="4" borderId="1" xfId="12" applyFont="1" applyFill="1" applyBorder="1" applyAlignment="1">
      <alignment wrapText="1"/>
    </xf>
    <xf numFmtId="0" fontId="3" fillId="0" borderId="1" xfId="12" applyBorder="1" applyAlignment="1">
      <alignment wrapText="1"/>
    </xf>
    <xf numFmtId="0" fontId="20" fillId="4" borderId="1" xfId="12" applyFont="1" applyFill="1" applyBorder="1" applyAlignment="1">
      <alignment horizontal="left" wrapText="1"/>
    </xf>
    <xf numFmtId="0" fontId="11" fillId="0" borderId="0" xfId="12" applyFont="1" applyAlignment="1">
      <alignment horizontal="left"/>
    </xf>
    <xf numFmtId="0" fontId="20" fillId="4" borderId="14" xfId="12" applyFont="1" applyFill="1" applyBorder="1" applyAlignment="1">
      <alignment horizontal="left" vertical="center"/>
    </xf>
    <xf numFmtId="0" fontId="3" fillId="0" borderId="15" xfId="12" applyBorder="1" applyAlignment="1">
      <alignment horizontal="left" vertical="center"/>
    </xf>
    <xf numFmtId="0" fontId="3" fillId="0" borderId="1" xfId="12" applyBorder="1" applyAlignment="1">
      <alignment horizontal="center" vertical="center" wrapText="1"/>
    </xf>
    <xf numFmtId="0" fontId="3" fillId="4" borderId="1" xfId="12" applyFont="1" applyFill="1" applyBorder="1" applyAlignment="1">
      <alignment horizontal="left" vertical="center" wrapText="1"/>
    </xf>
    <xf numFmtId="0" fontId="20" fillId="4" borderId="18" xfId="12" applyFont="1" applyFill="1" applyBorder="1" applyAlignment="1">
      <alignment horizontal="center" wrapText="1"/>
    </xf>
    <xf numFmtId="0" fontId="20" fillId="4" borderId="20" xfId="12" applyFont="1" applyFill="1" applyBorder="1" applyAlignment="1">
      <alignment horizontal="center" wrapText="1"/>
    </xf>
    <xf numFmtId="0" fontId="20" fillId="4" borderId="25" xfId="12" applyFont="1" applyFill="1" applyBorder="1" applyAlignment="1">
      <alignment horizontal="center" wrapText="1"/>
    </xf>
    <xf numFmtId="0" fontId="20" fillId="4" borderId="26" xfId="12" applyFont="1" applyFill="1" applyBorder="1" applyAlignment="1">
      <alignment horizontal="center" wrapText="1"/>
    </xf>
    <xf numFmtId="0" fontId="20" fillId="4" borderId="18" xfId="12" applyFont="1" applyFill="1" applyBorder="1" applyAlignment="1">
      <alignment horizontal="center" vertical="center"/>
    </xf>
    <xf numFmtId="0" fontId="20" fillId="4" borderId="20" xfId="12" applyFont="1" applyFill="1" applyBorder="1" applyAlignment="1">
      <alignment horizontal="center" vertical="center"/>
    </xf>
    <xf numFmtId="0" fontId="20" fillId="4" borderId="25" xfId="12" applyFont="1" applyFill="1" applyBorder="1" applyAlignment="1">
      <alignment horizontal="center" vertical="center"/>
    </xf>
    <xf numFmtId="0" fontId="20" fillId="4" borderId="26" xfId="12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20" fillId="0" borderId="1" xfId="6" applyNumberFormat="1" applyFont="1" applyFill="1" applyBorder="1" applyAlignment="1">
      <alignment horizontal="center" vertical="center"/>
    </xf>
    <xf numFmtId="164" fontId="0" fillId="0" borderId="1" xfId="6" applyNumberFormat="1" applyFont="1" applyBorder="1" applyAlignment="1">
      <alignment horizontal="center" vertical="center"/>
    </xf>
    <xf numFmtId="165" fontId="20" fillId="5" borderId="18" xfId="0" applyNumberFormat="1" applyFont="1" applyFill="1" applyBorder="1" applyAlignment="1">
      <alignment horizontal="center" vertical="center"/>
    </xf>
    <xf numFmtId="165" fontId="20" fillId="5" borderId="20" xfId="0" applyNumberFormat="1" applyFont="1" applyFill="1" applyBorder="1" applyAlignment="1">
      <alignment horizontal="center" vertical="center"/>
    </xf>
    <xf numFmtId="165" fontId="20" fillId="5" borderId="21" xfId="0" applyNumberFormat="1" applyFont="1" applyFill="1" applyBorder="1" applyAlignment="1">
      <alignment horizontal="center" vertical="center"/>
    </xf>
    <xf numFmtId="165" fontId="20" fillId="5" borderId="23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4" fontId="3" fillId="0" borderId="1" xfId="6" applyNumberFormat="1" applyFont="1" applyFill="1" applyBorder="1" applyAlignment="1">
      <alignment horizontal="center" vertical="center"/>
    </xf>
    <xf numFmtId="164" fontId="3" fillId="0" borderId="1" xfId="6" applyNumberFormat="1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2" fillId="0" borderId="1" xfId="0" applyFont="1" applyBorder="1" applyAlignment="1">
      <alignment vertical="top" wrapText="1"/>
    </xf>
    <xf numFmtId="0" fontId="23" fillId="2" borderId="1" xfId="0" applyFont="1" applyFill="1" applyBorder="1" applyAlignment="1">
      <alignment horizontal="center" vertical="top" textRotation="180" wrapText="1"/>
    </xf>
    <xf numFmtId="0" fontId="23" fillId="2" borderId="15" xfId="0" applyFont="1" applyFill="1" applyBorder="1" applyAlignment="1">
      <alignment horizontal="center" vertical="center" wrapText="1"/>
    </xf>
    <xf numFmtId="0" fontId="11" fillId="2" borderId="44" xfId="0" applyFont="1" applyFill="1" applyBorder="1" applyAlignment="1">
      <alignment horizontal="center"/>
    </xf>
    <xf numFmtId="0" fontId="3" fillId="2" borderId="51" xfId="0" applyFont="1" applyFill="1" applyBorder="1" applyAlignment="1">
      <alignment horizontal="center"/>
    </xf>
    <xf numFmtId="0" fontId="3" fillId="2" borderId="52" xfId="0" applyFont="1" applyFill="1" applyBorder="1" applyAlignment="1">
      <alignment horizontal="center"/>
    </xf>
    <xf numFmtId="0" fontId="20" fillId="0" borderId="14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6" fontId="22" fillId="0" borderId="16" xfId="0" applyNumberFormat="1" applyFont="1" applyBorder="1" applyAlignment="1">
      <alignment horizontal="center" vertical="center"/>
    </xf>
    <xf numFmtId="6" fontId="22" fillId="0" borderId="27" xfId="0" applyNumberFormat="1" applyFont="1" applyBorder="1" applyAlignment="1">
      <alignment horizontal="center" vertical="center"/>
    </xf>
    <xf numFmtId="6" fontId="22" fillId="0" borderId="17" xfId="0" applyNumberFormat="1" applyFont="1" applyBorder="1" applyAlignment="1">
      <alignment horizontal="center" vertical="center"/>
    </xf>
    <xf numFmtId="6" fontId="2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4" fillId="0" borderId="4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2" xfId="13" applyFont="1" applyBorder="1" applyAlignment="1">
      <alignment horizontal="center" vertical="center" wrapText="1"/>
    </xf>
    <xf numFmtId="0" fontId="14" fillId="0" borderId="5" xfId="13" applyFont="1" applyBorder="1" applyAlignment="1">
      <alignment horizontal="center" vertical="center" wrapText="1"/>
    </xf>
    <xf numFmtId="0" fontId="14" fillId="0" borderId="3" xfId="13" applyFont="1" applyBorder="1" applyAlignment="1">
      <alignment horizontal="center" vertical="center" wrapText="1"/>
    </xf>
    <xf numFmtId="0" fontId="15" fillId="0" borderId="5" xfId="13" applyFont="1" applyBorder="1" applyAlignment="1">
      <alignment horizontal="center" vertical="center"/>
    </xf>
    <xf numFmtId="0" fontId="15" fillId="0" borderId="3" xfId="13" applyFont="1" applyBorder="1" applyAlignment="1">
      <alignment horizontal="center" vertical="center"/>
    </xf>
    <xf numFmtId="0" fontId="14" fillId="0" borderId="28" xfId="13" applyFont="1" applyBorder="1" applyAlignment="1">
      <alignment horizontal="center" vertical="center"/>
    </xf>
    <xf numFmtId="0" fontId="14" fillId="0" borderId="31" xfId="13" applyFont="1" applyBorder="1" applyAlignment="1">
      <alignment horizontal="center" vertical="center"/>
    </xf>
    <xf numFmtId="0" fontId="14" fillId="0" borderId="30" xfId="13" applyFont="1" applyBorder="1" applyAlignment="1">
      <alignment horizontal="center" vertical="center"/>
    </xf>
    <xf numFmtId="0" fontId="14" fillId="0" borderId="6" xfId="13" applyFont="1" applyBorder="1" applyAlignment="1">
      <alignment horizontal="center" vertical="center"/>
    </xf>
    <xf numFmtId="0" fontId="14" fillId="0" borderId="31" xfId="0" applyFont="1" applyBorder="1" applyAlignment="1">
      <alignment horizontal="left"/>
    </xf>
    <xf numFmtId="0" fontId="14" fillId="0" borderId="32" xfId="0" applyFont="1" applyBorder="1" applyAlignment="1">
      <alignment horizontal="left"/>
    </xf>
    <xf numFmtId="0" fontId="14" fillId="0" borderId="33" xfId="0" applyFont="1" applyBorder="1" applyAlignment="1">
      <alignment horizontal="left"/>
    </xf>
    <xf numFmtId="0" fontId="14" fillId="0" borderId="2" xfId="13" applyFont="1" applyBorder="1" applyAlignment="1">
      <alignment horizontal="center" vertical="center"/>
    </xf>
    <xf numFmtId="0" fontId="14" fillId="0" borderId="5" xfId="13" applyFont="1" applyBorder="1" applyAlignment="1">
      <alignment horizontal="center" vertical="center"/>
    </xf>
    <xf numFmtId="0" fontId="14" fillId="0" borderId="3" xfId="13" applyFont="1" applyBorder="1" applyAlignment="1">
      <alignment horizontal="center" vertical="center"/>
    </xf>
    <xf numFmtId="0" fontId="14" fillId="0" borderId="36" xfId="13" applyFont="1" applyBorder="1" applyAlignment="1">
      <alignment horizontal="left" vertical="center"/>
    </xf>
    <xf numFmtId="0" fontId="14" fillId="0" borderId="37" xfId="13" applyFont="1" applyBorder="1" applyAlignment="1">
      <alignment horizontal="left" vertical="center"/>
    </xf>
    <xf numFmtId="0" fontId="14" fillId="0" borderId="38" xfId="13" applyFont="1" applyBorder="1" applyAlignment="1">
      <alignment horizontal="left" vertical="center"/>
    </xf>
    <xf numFmtId="0" fontId="14" fillId="0" borderId="39" xfId="13" applyFont="1" applyBorder="1" applyAlignment="1">
      <alignment horizontal="left" vertical="center"/>
    </xf>
    <xf numFmtId="0" fontId="14" fillId="0" borderId="34" xfId="13" applyFont="1" applyBorder="1" applyAlignment="1">
      <alignment horizontal="left" vertical="center"/>
    </xf>
    <xf numFmtId="0" fontId="14" fillId="0" borderId="35" xfId="13" applyFont="1" applyBorder="1" applyAlignment="1">
      <alignment horizontal="left" vertical="center"/>
    </xf>
    <xf numFmtId="0" fontId="13" fillId="2" borderId="28" xfId="13" applyFont="1" applyFill="1" applyBorder="1" applyAlignment="1">
      <alignment horizontal="center" vertical="center"/>
    </xf>
    <xf numFmtId="0" fontId="13" fillId="2" borderId="29" xfId="13" applyFont="1" applyFill="1" applyBorder="1" applyAlignment="1">
      <alignment horizontal="center" vertical="center"/>
    </xf>
    <xf numFmtId="0" fontId="13" fillId="2" borderId="30" xfId="13" applyFont="1" applyFill="1" applyBorder="1" applyAlignment="1">
      <alignment horizontal="center" vertical="center"/>
    </xf>
    <xf numFmtId="0" fontId="15" fillId="0" borderId="5" xfId="13" applyFont="1" applyBorder="1" applyAlignment="1">
      <alignment horizontal="center" vertical="center" wrapText="1"/>
    </xf>
    <xf numFmtId="0" fontId="15" fillId="0" borderId="3" xfId="13" applyFont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/>
    </xf>
    <xf numFmtId="0" fontId="3" fillId="2" borderId="43" xfId="0" applyFont="1" applyFill="1" applyBorder="1"/>
    <xf numFmtId="0" fontId="3" fillId="2" borderId="0" xfId="0" applyFont="1" applyFill="1" applyBorder="1"/>
    <xf numFmtId="0" fontId="17" fillId="0" borderId="1" xfId="0" applyFont="1" applyBorder="1" applyAlignment="1">
      <alignment horizontal="center" vertical="center" wrapText="1"/>
    </xf>
    <xf numFmtId="165" fontId="18" fillId="0" borderId="1" xfId="15" applyNumberFormat="1" applyFont="1" applyBorder="1" applyAlignment="1">
      <alignment horizontal="center" vertical="center" wrapText="1"/>
    </xf>
    <xf numFmtId="5" fontId="18" fillId="0" borderId="1" xfId="6" applyNumberFormat="1" applyFont="1" applyBorder="1" applyAlignment="1">
      <alignment horizontal="center" vertical="center" wrapText="1"/>
    </xf>
    <xf numFmtId="0" fontId="11" fillId="2" borderId="40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/>
    </xf>
    <xf numFmtId="0" fontId="17" fillId="0" borderId="1" xfId="0" applyFont="1" applyBorder="1" applyAlignment="1">
      <alignment horizontal="left" vertical="center" wrapText="1"/>
    </xf>
  </cellXfs>
  <cellStyles count="20">
    <cellStyle name="Comma" xfId="1" builtinId="3"/>
    <cellStyle name="Comma 2" xfId="2"/>
    <cellStyle name="Comma 3" xfId="3"/>
    <cellStyle name="Comma 3 2" xfId="4"/>
    <cellStyle name="Comma 4" xfId="5"/>
    <cellStyle name="Currency" xfId="6" builtinId="4"/>
    <cellStyle name="Currency 2" xfId="7"/>
    <cellStyle name="Currency 3" xfId="8"/>
    <cellStyle name="Currency 3 2" xfId="9"/>
    <cellStyle name="Currency 3 3" xfId="10"/>
    <cellStyle name="Currency 4" xfId="11"/>
    <cellStyle name="Normal" xfId="0" builtinId="0"/>
    <cellStyle name="Normal 2" xfId="12"/>
    <cellStyle name="Normal_Sheet1" xfId="13"/>
    <cellStyle name="Normal_Sheet1 2" xfId="14"/>
    <cellStyle name="Percent" xfId="15" builtinId="5"/>
    <cellStyle name="Percent 2" xfId="16"/>
    <cellStyle name="Percent 3" xfId="17"/>
    <cellStyle name="Percent 3 2" xfId="18"/>
    <cellStyle name="Percent 4" xfId="19"/>
  </cellStyles>
  <dxfs count="48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Figure 1                                                                                         Adult Entered Employment Rate</a:t>
            </a:r>
          </a:p>
        </c:rich>
      </c:tx>
      <c:layout>
        <c:manualLayout>
          <c:xMode val="edge"/>
          <c:yMode val="edge"/>
          <c:x val="0.31088347644959824"/>
          <c:y val="1.7045454545454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34686740130627"/>
          <c:y val="0.16193204280789852"/>
          <c:w val="0.84055791088029008"/>
          <c:h val="0.65909182335846417"/>
        </c:manualLayout>
      </c:layout>
      <c:barChart>
        <c:barDir val="col"/>
        <c:grouping val="clustered"/>
        <c:varyColors val="0"/>
        <c:ser>
          <c:idx val="0"/>
          <c:order val="0"/>
          <c:tx>
            <c:v>Participant Groups</c:v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[1]ADULT!$A$42:$A$48</c:f>
              <c:strCache>
                <c:ptCount val="7"/>
                <c:pt idx="0">
                  <c:v>All Adults</c:v>
                </c:pt>
                <c:pt idx="1">
                  <c:v>Public Assistance</c:v>
                </c:pt>
                <c:pt idx="2">
                  <c:v>Veterans</c:v>
                </c:pt>
                <c:pt idx="3">
                  <c:v>Individuals w/Disabilities</c:v>
                </c:pt>
                <c:pt idx="4">
                  <c:v>Older Individuals</c:v>
                </c:pt>
                <c:pt idx="5">
                  <c:v>Received Training</c:v>
                </c:pt>
                <c:pt idx="6">
                  <c:v>Core/Intensive Only</c:v>
                </c:pt>
              </c:strCache>
            </c:strRef>
          </c:cat>
          <c:val>
            <c:numRef>
              <c:f>'ADULT '!$M$44:$M$50</c:f>
              <c:numCache>
                <c:formatCode>0.0%</c:formatCode>
                <c:ptCount val="7"/>
                <c:pt idx="0">
                  <c:v>0.6671117183133578</c:v>
                </c:pt>
                <c:pt idx="1">
                  <c:v>0.65144230769230771</c:v>
                </c:pt>
                <c:pt idx="2">
                  <c:v>0.66666666666666663</c:v>
                </c:pt>
                <c:pt idx="3">
                  <c:v>0.49557522123893805</c:v>
                </c:pt>
                <c:pt idx="4">
                  <c:v>0.53200000000000003</c:v>
                </c:pt>
                <c:pt idx="5">
                  <c:v>0.76293508936970833</c:v>
                </c:pt>
                <c:pt idx="6">
                  <c:v>0.64385494567517987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6782528"/>
        <c:axId val="-736780352"/>
      </c:barChart>
      <c:catAx>
        <c:axId val="-736782528"/>
        <c:scaling>
          <c:orientation val="minMax"/>
        </c:scaling>
        <c:delete val="0"/>
        <c:axPos val="b"/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6780352"/>
        <c:crosses val="autoZero"/>
        <c:auto val="1"/>
        <c:lblAlgn val="ctr"/>
        <c:lblOffset val="100"/>
        <c:tickMarkSkip val="1"/>
        <c:noMultiLvlLbl val="0"/>
      </c:catAx>
      <c:valAx>
        <c:axId val="-736780352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678252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FFFFFF"/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8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Figure 3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8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Adult Average Earnings </a:t>
            </a:r>
          </a:p>
        </c:rich>
      </c:tx>
      <c:layout>
        <c:manualLayout>
          <c:xMode val="edge"/>
          <c:yMode val="edge"/>
          <c:x val="0.38253960598467135"/>
          <c:y val="3.037162968265330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71262191970249"/>
          <c:y val="0.14012732400275579"/>
          <c:w val="0.82985223074737147"/>
          <c:h val="0.661394675801764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'ADULT '!$L$111</c:f>
              <c:strCache>
                <c:ptCount val="1"/>
                <c:pt idx="0">
                  <c:v>Participant Groups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[1]ADULT!$A$93:$A$99</c:f>
              <c:strCache>
                <c:ptCount val="7"/>
                <c:pt idx="0">
                  <c:v>All Adults</c:v>
                </c:pt>
                <c:pt idx="1">
                  <c:v>Public Assistance</c:v>
                </c:pt>
                <c:pt idx="2">
                  <c:v>Veterans</c:v>
                </c:pt>
                <c:pt idx="3">
                  <c:v>Individuals w/ Disabilities</c:v>
                </c:pt>
                <c:pt idx="4">
                  <c:v>Older Individuals</c:v>
                </c:pt>
                <c:pt idx="5">
                  <c:v>Received Training</c:v>
                </c:pt>
                <c:pt idx="6">
                  <c:v>Core/Intensive Only</c:v>
                </c:pt>
              </c:strCache>
            </c:strRef>
          </c:cat>
          <c:val>
            <c:numRef>
              <c:f>'ADULT '!$M$112:$M$118</c:f>
              <c:numCache>
                <c:formatCode>"$"#,##0</c:formatCode>
                <c:ptCount val="7"/>
                <c:pt idx="0">
                  <c:v>14489.836501288661</c:v>
                </c:pt>
                <c:pt idx="1">
                  <c:v>11723.365366317792</c:v>
                </c:pt>
                <c:pt idx="2">
                  <c:v>16707.566666666666</c:v>
                </c:pt>
                <c:pt idx="3">
                  <c:v>13176.512024048096</c:v>
                </c:pt>
                <c:pt idx="4">
                  <c:v>14282.028461167391</c:v>
                </c:pt>
                <c:pt idx="5">
                  <c:v>16009.265450542538</c:v>
                </c:pt>
                <c:pt idx="6">
                  <c:v>13855.281139755767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36775456"/>
        <c:axId val="-736785248"/>
      </c:barChart>
      <c:catAx>
        <c:axId val="-736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6785248"/>
        <c:crosses val="autoZero"/>
        <c:auto val="1"/>
        <c:lblAlgn val="ctr"/>
        <c:lblOffset val="100"/>
        <c:tickMarkSkip val="1"/>
        <c:noMultiLvlLbl val="0"/>
      </c:catAx>
      <c:valAx>
        <c:axId val="-73678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677545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FFFFFF"/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Figure 4                                                                                         Dislocated Worker Entered Employment Rate</a:t>
            </a:r>
          </a:p>
        </c:rich>
      </c:tx>
      <c:layout>
        <c:manualLayout>
          <c:xMode val="edge"/>
          <c:yMode val="edge"/>
          <c:x val="0.31088347644959824"/>
          <c:y val="1.7045454545454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34686740130627"/>
          <c:y val="0.16193204280789852"/>
          <c:w val="0.84055791088029008"/>
          <c:h val="0.65909182335846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'DW '!$K$37</c:f>
              <c:strCache>
                <c:ptCount val="1"/>
                <c:pt idx="0">
                  <c:v>Participant Groups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'DW '!$K$38:$K$44</c:f>
              <c:strCache>
                <c:ptCount val="7"/>
                <c:pt idx="0">
                  <c:v>All Dislocated Workers</c:v>
                </c:pt>
                <c:pt idx="1">
                  <c:v>Veterans</c:v>
                </c:pt>
                <c:pt idx="2">
                  <c:v>Individuals w/Disabilities</c:v>
                </c:pt>
                <c:pt idx="3">
                  <c:v>Older Individuals</c:v>
                </c:pt>
                <c:pt idx="4">
                  <c:v>Displaced Homemaker</c:v>
                </c:pt>
                <c:pt idx="5">
                  <c:v>Received Training</c:v>
                </c:pt>
                <c:pt idx="6">
                  <c:v>Core/Intensive Only</c:v>
                </c:pt>
              </c:strCache>
            </c:strRef>
          </c:cat>
          <c:val>
            <c:numRef>
              <c:f>'DW '!$L$38:$L$44</c:f>
              <c:numCache>
                <c:formatCode>0.0%</c:formatCode>
                <c:ptCount val="7"/>
                <c:pt idx="0">
                  <c:v>0.73373151582293727</c:v>
                </c:pt>
                <c:pt idx="1">
                  <c:v>0.7416666666666667</c:v>
                </c:pt>
                <c:pt idx="2">
                  <c:v>0.60972716488730727</c:v>
                </c:pt>
                <c:pt idx="3">
                  <c:v>0.64154528182393922</c:v>
                </c:pt>
                <c:pt idx="4">
                  <c:v>0.7665369649805448</c:v>
                </c:pt>
                <c:pt idx="5">
                  <c:v>0.80260047281323876</c:v>
                </c:pt>
                <c:pt idx="6">
                  <c:v>0.70881336405529949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9910608"/>
        <c:axId val="-739897008"/>
      </c:barChart>
      <c:catAx>
        <c:axId val="-739910608"/>
        <c:scaling>
          <c:orientation val="minMax"/>
        </c:scaling>
        <c:delete val="0"/>
        <c:axPos val="b"/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897008"/>
        <c:crosses val="autoZero"/>
        <c:auto val="1"/>
        <c:lblAlgn val="ctr"/>
        <c:lblOffset val="100"/>
        <c:tickMarkSkip val="1"/>
        <c:noMultiLvlLbl val="0"/>
      </c:catAx>
      <c:valAx>
        <c:axId val="-73989700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91060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Figure 5                                                                                         Dislocated Worker Employment Retention Rate</a:t>
            </a:r>
          </a:p>
        </c:rich>
      </c:tx>
      <c:layout>
        <c:manualLayout>
          <c:xMode val="edge"/>
          <c:yMode val="edge"/>
          <c:x val="0.31088347644959824"/>
          <c:y val="1.7045454545454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34686740130627"/>
          <c:y val="0.16193204280789852"/>
          <c:w val="0.84055791088029008"/>
          <c:h val="0.65909182335846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'DW '!$K$37</c:f>
              <c:strCache>
                <c:ptCount val="1"/>
                <c:pt idx="0">
                  <c:v>Participant Groups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'DW '!$K$68:$K$74</c:f>
              <c:strCache>
                <c:ptCount val="7"/>
                <c:pt idx="0">
                  <c:v>All Dislocated Workers</c:v>
                </c:pt>
                <c:pt idx="1">
                  <c:v>Veterans</c:v>
                </c:pt>
                <c:pt idx="2">
                  <c:v>Individuals w/Disabilities</c:v>
                </c:pt>
                <c:pt idx="3">
                  <c:v>Older Individuals</c:v>
                </c:pt>
                <c:pt idx="4">
                  <c:v>Displaced Homemaker</c:v>
                </c:pt>
                <c:pt idx="5">
                  <c:v>Received Training</c:v>
                </c:pt>
                <c:pt idx="6">
                  <c:v>Core/Intensive Only</c:v>
                </c:pt>
              </c:strCache>
            </c:strRef>
          </c:cat>
          <c:val>
            <c:numRef>
              <c:f>'DW '!$L$68:$L$74</c:f>
              <c:numCache>
                <c:formatCode>0.0%</c:formatCode>
                <c:ptCount val="7"/>
                <c:pt idx="0">
                  <c:v>0.87318693235732681</c:v>
                </c:pt>
                <c:pt idx="1">
                  <c:v>0.86100386100386095</c:v>
                </c:pt>
                <c:pt idx="2">
                  <c:v>0.82651391162029464</c:v>
                </c:pt>
                <c:pt idx="3">
                  <c:v>0.84879603399433423</c:v>
                </c:pt>
                <c:pt idx="4">
                  <c:v>0.75939849624060152</c:v>
                </c:pt>
                <c:pt idx="5">
                  <c:v>0.88918021324943197</c:v>
                </c:pt>
                <c:pt idx="6">
                  <c:v>0.86300765155974102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9908976"/>
        <c:axId val="-739910064"/>
      </c:barChart>
      <c:catAx>
        <c:axId val="-739908976"/>
        <c:scaling>
          <c:orientation val="minMax"/>
        </c:scaling>
        <c:delete val="0"/>
        <c:axPos val="b"/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910064"/>
        <c:crosses val="autoZero"/>
        <c:auto val="1"/>
        <c:lblAlgn val="ctr"/>
        <c:lblOffset val="100"/>
        <c:tickMarkSkip val="1"/>
        <c:noMultiLvlLbl val="0"/>
      </c:catAx>
      <c:valAx>
        <c:axId val="-73991006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90897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8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Figure 6 </a:t>
            </a: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8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Dislocated Worker Average Earnings </a:t>
            </a:r>
          </a:p>
        </c:rich>
      </c:tx>
      <c:layout>
        <c:manualLayout>
          <c:xMode val="edge"/>
          <c:yMode val="edge"/>
          <c:x val="0.38253960598467135"/>
          <c:y val="3.037162968265330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71262191970249"/>
          <c:y val="0.14012732400275579"/>
          <c:w val="0.82985223074737147"/>
          <c:h val="0.661394675801764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'DW '!$K$37</c:f>
              <c:strCache>
                <c:ptCount val="1"/>
                <c:pt idx="0">
                  <c:v>Participant Groups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'DW '!$K$102:$K$108</c:f>
              <c:strCache>
                <c:ptCount val="7"/>
                <c:pt idx="0">
                  <c:v>All Dislocated Workers</c:v>
                </c:pt>
                <c:pt idx="1">
                  <c:v>Veterans</c:v>
                </c:pt>
                <c:pt idx="2">
                  <c:v>Individuals w/Disabilities</c:v>
                </c:pt>
                <c:pt idx="3">
                  <c:v>Older Individuals</c:v>
                </c:pt>
                <c:pt idx="4">
                  <c:v>Displaced Homemaker</c:v>
                </c:pt>
                <c:pt idx="5">
                  <c:v>Received Training</c:v>
                </c:pt>
                <c:pt idx="6">
                  <c:v>Core/Intensive Only</c:v>
                </c:pt>
              </c:strCache>
            </c:strRef>
          </c:cat>
          <c:val>
            <c:numRef>
              <c:f>'DW '!$L$102:$L$108</c:f>
              <c:numCache>
                <c:formatCode>"$"#,##0;[Red]"$"#,##0</c:formatCode>
                <c:ptCount val="7"/>
                <c:pt idx="0">
                  <c:v>19928.82152124554</c:v>
                </c:pt>
                <c:pt idx="1">
                  <c:v>19666.470731707315</c:v>
                </c:pt>
                <c:pt idx="2">
                  <c:v>17780.379166666666</c:v>
                </c:pt>
                <c:pt idx="3">
                  <c:v>20484.580376697329</c:v>
                </c:pt>
                <c:pt idx="4">
                  <c:v>14144.447916666666</c:v>
                </c:pt>
                <c:pt idx="5">
                  <c:v>20427.655812982677</c:v>
                </c:pt>
                <c:pt idx="6">
                  <c:v>18976.054413328606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39905168"/>
        <c:axId val="-739907344"/>
      </c:barChart>
      <c:catAx>
        <c:axId val="-73990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907344"/>
        <c:crosses val="autoZero"/>
        <c:auto val="1"/>
        <c:lblAlgn val="ctr"/>
        <c:lblOffset val="100"/>
        <c:tickMarkSkip val="1"/>
        <c:noMultiLvlLbl val="0"/>
      </c:catAx>
      <c:valAx>
        <c:axId val="-73990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;[Red]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90516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Figure 7                                                                                         Youth Placement in Employment or Education</a:t>
            </a:r>
          </a:p>
        </c:rich>
      </c:tx>
      <c:layout>
        <c:manualLayout>
          <c:xMode val="edge"/>
          <c:yMode val="edge"/>
          <c:x val="0.31088347644959824"/>
          <c:y val="1.7045454545454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34686740130627"/>
          <c:y val="0.16193204280789852"/>
          <c:w val="0.84055791088029008"/>
          <c:h val="0.65909182335846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Youth!$A$21</c:f>
              <c:strCache>
                <c:ptCount val="1"/>
                <c:pt idx="0">
                  <c:v>Participant Groups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Youth!$A$22:$A$26</c:f>
              <c:strCache>
                <c:ptCount val="5"/>
                <c:pt idx="0">
                  <c:v>All Youth</c:v>
                </c:pt>
                <c:pt idx="1">
                  <c:v>Public Assistance Recipients </c:v>
                </c:pt>
                <c:pt idx="2">
                  <c:v>Veterans</c:v>
                </c:pt>
                <c:pt idx="3">
                  <c:v>Individuals With Disabilities </c:v>
                </c:pt>
                <c:pt idx="4">
                  <c:v>Out-of-School </c:v>
                </c:pt>
              </c:strCache>
            </c:strRef>
          </c:cat>
          <c:val>
            <c:numRef>
              <c:f>Youth!$B$22:$B$26</c:f>
              <c:numCache>
                <c:formatCode>0.0%</c:formatCode>
                <c:ptCount val="5"/>
                <c:pt idx="0">
                  <c:v>0.69107709281478413</c:v>
                </c:pt>
                <c:pt idx="1">
                  <c:v>0.67238997434379322</c:v>
                </c:pt>
                <c:pt idx="2">
                  <c:v>1</c:v>
                </c:pt>
                <c:pt idx="3">
                  <c:v>0.58409387222946541</c:v>
                </c:pt>
                <c:pt idx="4">
                  <c:v>0.70982087708462016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9901360"/>
        <c:axId val="-739902448"/>
      </c:barChart>
      <c:catAx>
        <c:axId val="-739901360"/>
        <c:scaling>
          <c:orientation val="minMax"/>
        </c:scaling>
        <c:delete val="0"/>
        <c:axPos val="b"/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902448"/>
        <c:crosses val="autoZero"/>
        <c:auto val="1"/>
        <c:lblAlgn val="ctr"/>
        <c:lblOffset val="100"/>
        <c:tickMarkSkip val="1"/>
        <c:noMultiLvlLbl val="0"/>
      </c:catAx>
      <c:valAx>
        <c:axId val="-73990244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901360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Figure 8                                                                                         Youth Attainment of Degree or Certificate</a:t>
            </a:r>
          </a:p>
        </c:rich>
      </c:tx>
      <c:layout>
        <c:manualLayout>
          <c:xMode val="edge"/>
          <c:yMode val="edge"/>
          <c:x val="0.31088347644959824"/>
          <c:y val="1.7045454545454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34686740130627"/>
          <c:y val="0.16193204280789852"/>
          <c:w val="0.84055791088029008"/>
          <c:h val="0.65909182335846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Youth!$A$34</c:f>
              <c:strCache>
                <c:ptCount val="1"/>
                <c:pt idx="0">
                  <c:v>Participant Groups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Youth!$A$35:$A$39</c:f>
              <c:strCache>
                <c:ptCount val="5"/>
                <c:pt idx="0">
                  <c:v>All Youth</c:v>
                </c:pt>
                <c:pt idx="1">
                  <c:v>Public Assistance Recipients </c:v>
                </c:pt>
                <c:pt idx="2">
                  <c:v>Veterans</c:v>
                </c:pt>
                <c:pt idx="3">
                  <c:v>Individuals With Disabilities </c:v>
                </c:pt>
                <c:pt idx="4">
                  <c:v>Out-of-School </c:v>
                </c:pt>
              </c:strCache>
            </c:strRef>
          </c:cat>
          <c:val>
            <c:numRef>
              <c:f>Youth!$B$35:$B$39</c:f>
              <c:numCache>
                <c:formatCode>0.0%</c:formatCode>
                <c:ptCount val="5"/>
                <c:pt idx="0">
                  <c:v>0.68216986108668898</c:v>
                </c:pt>
                <c:pt idx="1">
                  <c:v>0.681783243658724</c:v>
                </c:pt>
                <c:pt idx="2">
                  <c:v>0.5</c:v>
                </c:pt>
                <c:pt idx="3">
                  <c:v>0.68740031897926634</c:v>
                </c:pt>
                <c:pt idx="4">
                  <c:v>0.57251105030519889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39900272"/>
        <c:axId val="-1008621824"/>
      </c:barChart>
      <c:catAx>
        <c:axId val="-739900272"/>
        <c:scaling>
          <c:orientation val="minMax"/>
        </c:scaling>
        <c:delete val="0"/>
        <c:axPos val="b"/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08621824"/>
        <c:crosses val="autoZero"/>
        <c:auto val="1"/>
        <c:lblAlgn val="ctr"/>
        <c:lblOffset val="100"/>
        <c:tickMarkSkip val="1"/>
        <c:noMultiLvlLbl val="0"/>
      </c:catAx>
      <c:valAx>
        <c:axId val="-1008621824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739900272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8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Figure 9                                                                                         Youth Literacy and Numeracy</a:t>
            </a:r>
          </a:p>
        </c:rich>
      </c:tx>
      <c:layout>
        <c:manualLayout>
          <c:xMode val="edge"/>
          <c:yMode val="edge"/>
          <c:x val="0.31088347644959824"/>
          <c:y val="1.70454545454545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34686740130627"/>
          <c:y val="0.16193204280789852"/>
          <c:w val="0.84055791088029008"/>
          <c:h val="0.659091823358464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Youth!$A$47</c:f>
              <c:strCache>
                <c:ptCount val="1"/>
                <c:pt idx="0">
                  <c:v>Participant Groups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cat>
            <c:strRef>
              <c:f>Youth!$A$48:$A$52</c:f>
              <c:strCache>
                <c:ptCount val="5"/>
                <c:pt idx="0">
                  <c:v>All Youth</c:v>
                </c:pt>
                <c:pt idx="1">
                  <c:v>Public Assistance Recipients </c:v>
                </c:pt>
                <c:pt idx="2">
                  <c:v>Veterans</c:v>
                </c:pt>
                <c:pt idx="3">
                  <c:v>Individuals With Disabilities </c:v>
                </c:pt>
                <c:pt idx="4">
                  <c:v>Out-of-School </c:v>
                </c:pt>
              </c:strCache>
            </c:strRef>
          </c:cat>
          <c:val>
            <c:numRef>
              <c:f>Youth!$B$48:$B$52</c:f>
              <c:numCache>
                <c:formatCode>0.0%</c:formatCode>
                <c:ptCount val="5"/>
                <c:pt idx="0">
                  <c:v>0.56918955123911585</c:v>
                </c:pt>
                <c:pt idx="1">
                  <c:v>0.50686641697877655</c:v>
                </c:pt>
                <c:pt idx="2">
                  <c:v>0.6</c:v>
                </c:pt>
                <c:pt idx="3">
                  <c:v>0.55412844036697251</c:v>
                </c:pt>
                <c:pt idx="4">
                  <c:v>0.56918955123911585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08626176"/>
        <c:axId val="-1008628896"/>
      </c:barChart>
      <c:catAx>
        <c:axId val="-1008626176"/>
        <c:scaling>
          <c:orientation val="minMax"/>
        </c:scaling>
        <c:delete val="0"/>
        <c:axPos val="b"/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08628896"/>
        <c:crosses val="autoZero"/>
        <c:auto val="1"/>
        <c:lblAlgn val="ctr"/>
        <c:lblOffset val="100"/>
        <c:tickMarkSkip val="1"/>
        <c:noMultiLvlLbl val="0"/>
      </c:catAx>
      <c:valAx>
        <c:axId val="-100862889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100862617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FFFFFF"/>
        </a:solidFill>
        <a:ln w="12700">
          <a:solidFill>
            <a:srgbClr val="C0C0C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9525</xdr:colOff>
      <xdr:row>51</xdr:row>
      <xdr:rowOff>47625</xdr:rowOff>
    </xdr:from>
    <xdr:to>
      <xdr:col>26</xdr:col>
      <xdr:colOff>457200</xdr:colOff>
      <xdr:row>72</xdr:row>
      <xdr:rowOff>0</xdr:rowOff>
    </xdr:to>
    <xdr:graphicFrame macro="">
      <xdr:nvGraphicFramePr>
        <xdr:cNvPr id="2964622" name="Chart 14" descr="Adult Entered Employment T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</xdr:colOff>
      <xdr:row>95</xdr:row>
      <xdr:rowOff>28575</xdr:rowOff>
    </xdr:from>
    <xdr:to>
      <xdr:col>26</xdr:col>
      <xdr:colOff>504825</xdr:colOff>
      <xdr:row>115</xdr:row>
      <xdr:rowOff>142875</xdr:rowOff>
    </xdr:to>
    <xdr:graphicFrame macro="">
      <xdr:nvGraphicFramePr>
        <xdr:cNvPr id="2964624" name="Chart 17" descr="Adults Average Earnings t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44</xdr:row>
      <xdr:rowOff>47625</xdr:rowOff>
    </xdr:from>
    <xdr:to>
      <xdr:col>24</xdr:col>
      <xdr:colOff>457200</xdr:colOff>
      <xdr:row>65</xdr:row>
      <xdr:rowOff>0</xdr:rowOff>
    </xdr:to>
    <xdr:graphicFrame macro="">
      <xdr:nvGraphicFramePr>
        <xdr:cNvPr id="2963652" name="Chart 14" descr="Dislocated Worker Entered Employment Rate t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</xdr:colOff>
      <xdr:row>66</xdr:row>
      <xdr:rowOff>9525</xdr:rowOff>
    </xdr:from>
    <xdr:to>
      <xdr:col>24</xdr:col>
      <xdr:colOff>457200</xdr:colOff>
      <xdr:row>86</xdr:row>
      <xdr:rowOff>123825</xdr:rowOff>
    </xdr:to>
    <xdr:graphicFrame macro="">
      <xdr:nvGraphicFramePr>
        <xdr:cNvPr id="2963653" name="Chart 14" descr="Dislocated Worker Employment Retention Rate&#10;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88</xdr:row>
      <xdr:rowOff>0</xdr:rowOff>
    </xdr:from>
    <xdr:to>
      <xdr:col>24</xdr:col>
      <xdr:colOff>447675</xdr:colOff>
      <xdr:row>109</xdr:row>
      <xdr:rowOff>114300</xdr:rowOff>
    </xdr:to>
    <xdr:graphicFrame macro="">
      <xdr:nvGraphicFramePr>
        <xdr:cNvPr id="2963654" name="Chart 17" descr="Dislocated Worker Average Earnings 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20</xdr:row>
      <xdr:rowOff>57150</xdr:rowOff>
    </xdr:from>
    <xdr:to>
      <xdr:col>13</xdr:col>
      <xdr:colOff>57150</xdr:colOff>
      <xdr:row>40</xdr:row>
      <xdr:rowOff>142875</xdr:rowOff>
    </xdr:to>
    <xdr:graphicFrame macro="">
      <xdr:nvGraphicFramePr>
        <xdr:cNvPr id="2962484" name="Chart 14" descr="Youth Placement in Employment or Educatio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9525</xdr:colOff>
      <xdr:row>42</xdr:row>
      <xdr:rowOff>9525</xdr:rowOff>
    </xdr:from>
    <xdr:to>
      <xdr:col>13</xdr:col>
      <xdr:colOff>66675</xdr:colOff>
      <xdr:row>62</xdr:row>
      <xdr:rowOff>123825</xdr:rowOff>
    </xdr:to>
    <xdr:graphicFrame macro="">
      <xdr:nvGraphicFramePr>
        <xdr:cNvPr id="2962485" name="Chart 14" descr="Youth Attainment of Degree or Certificat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1362075</xdr:colOff>
      <xdr:row>64</xdr:row>
      <xdr:rowOff>28575</xdr:rowOff>
    </xdr:from>
    <xdr:to>
      <xdr:col>13</xdr:col>
      <xdr:colOff>38100</xdr:colOff>
      <xdr:row>84</xdr:row>
      <xdr:rowOff>142875</xdr:rowOff>
    </xdr:to>
    <xdr:graphicFrame macro="">
      <xdr:nvGraphicFramePr>
        <xdr:cNvPr id="2962486" name="Chart 14" descr="Youth Literacy and Numeracy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2</xdr:row>
      <xdr:rowOff>19050</xdr:rowOff>
    </xdr:from>
    <xdr:to>
      <xdr:col>1</xdr:col>
      <xdr:colOff>2428875</xdr:colOff>
      <xdr:row>5</xdr:row>
      <xdr:rowOff>180975</xdr:rowOff>
    </xdr:to>
    <xdr:pic>
      <xdr:nvPicPr>
        <xdr:cNvPr id="3101237" name="Picture 4" descr="Alameda County Workforce Investment Board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r="73808"/>
        <a:stretch>
          <a:fillRect/>
        </a:stretch>
      </xdr:blipFill>
      <xdr:spPr bwMode="auto">
        <a:xfrm>
          <a:off x="714375" y="295275"/>
          <a:ext cx="20288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34</xdr:row>
      <xdr:rowOff>19050</xdr:rowOff>
    </xdr:from>
    <xdr:to>
      <xdr:col>1</xdr:col>
      <xdr:colOff>2381250</xdr:colOff>
      <xdr:row>37</xdr:row>
      <xdr:rowOff>190500</xdr:rowOff>
    </xdr:to>
    <xdr:pic>
      <xdr:nvPicPr>
        <xdr:cNvPr id="3101238" name="Picture 3" descr="Anaheim Workforce Investment Board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819900"/>
          <a:ext cx="20002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66</xdr:row>
      <xdr:rowOff>19050</xdr:rowOff>
    </xdr:from>
    <xdr:to>
      <xdr:col>1</xdr:col>
      <xdr:colOff>2305050</xdr:colOff>
      <xdr:row>69</xdr:row>
      <xdr:rowOff>190500</xdr:rowOff>
    </xdr:to>
    <xdr:pic>
      <xdr:nvPicPr>
        <xdr:cNvPr id="3101239" name="Picture 5" descr="Contra Costa County Workforce Development Board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3344525"/>
          <a:ext cx="1905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98</xdr:row>
      <xdr:rowOff>66675</xdr:rowOff>
    </xdr:from>
    <xdr:to>
      <xdr:col>1</xdr:col>
      <xdr:colOff>2400300</xdr:colOff>
      <xdr:row>101</xdr:row>
      <xdr:rowOff>180975</xdr:rowOff>
    </xdr:to>
    <xdr:pic>
      <xdr:nvPicPr>
        <xdr:cNvPr id="3101240" name="Picture 9" descr="Foothill Workforce Investment Board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916775"/>
          <a:ext cx="2200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130</xdr:row>
      <xdr:rowOff>57150</xdr:rowOff>
    </xdr:from>
    <xdr:to>
      <xdr:col>1</xdr:col>
      <xdr:colOff>2419350</xdr:colOff>
      <xdr:row>133</xdr:row>
      <xdr:rowOff>190500</xdr:rowOff>
    </xdr:to>
    <xdr:pic>
      <xdr:nvPicPr>
        <xdr:cNvPr id="3101241" name="Picture 11" descr="Fresno Regional Workforce Investment Board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431875"/>
          <a:ext cx="20859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162</xdr:row>
      <xdr:rowOff>9525</xdr:rowOff>
    </xdr:from>
    <xdr:to>
      <xdr:col>1</xdr:col>
      <xdr:colOff>2428875</xdr:colOff>
      <xdr:row>165</xdr:row>
      <xdr:rowOff>200025</xdr:rowOff>
    </xdr:to>
    <xdr:pic>
      <xdr:nvPicPr>
        <xdr:cNvPr id="3101242" name="Picture 12" descr="Golden Sierra Workforce Investment Board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2908875"/>
          <a:ext cx="2057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194</xdr:row>
      <xdr:rowOff>28575</xdr:rowOff>
    </xdr:from>
    <xdr:to>
      <xdr:col>1</xdr:col>
      <xdr:colOff>2486025</xdr:colOff>
      <xdr:row>197</xdr:row>
      <xdr:rowOff>152400</xdr:rowOff>
    </xdr:to>
    <xdr:pic>
      <xdr:nvPicPr>
        <xdr:cNvPr id="3101243" name="Picture 13" descr="Humboldt County seal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9452550"/>
          <a:ext cx="2162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226</xdr:row>
      <xdr:rowOff>19050</xdr:rowOff>
    </xdr:from>
    <xdr:to>
      <xdr:col>1</xdr:col>
      <xdr:colOff>2628900</xdr:colOff>
      <xdr:row>229</xdr:row>
      <xdr:rowOff>180975</xdr:rowOff>
    </xdr:to>
    <xdr:pic>
      <xdr:nvPicPr>
        <xdr:cNvPr id="3101244" name="Picture 14" descr="Imperial County Workforce Development Board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5967650"/>
          <a:ext cx="2457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258</xdr:row>
      <xdr:rowOff>85725</xdr:rowOff>
    </xdr:from>
    <xdr:to>
      <xdr:col>1</xdr:col>
      <xdr:colOff>2457450</xdr:colOff>
      <xdr:row>261</xdr:row>
      <xdr:rowOff>133350</xdr:rowOff>
    </xdr:to>
    <xdr:pic>
      <xdr:nvPicPr>
        <xdr:cNvPr id="3101245" name="Picture 15" descr="Kern Workforce Investment Board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52558950"/>
          <a:ext cx="2066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290</xdr:row>
      <xdr:rowOff>38100</xdr:rowOff>
    </xdr:from>
    <xdr:to>
      <xdr:col>1</xdr:col>
      <xdr:colOff>2533650</xdr:colOff>
      <xdr:row>293</xdr:row>
      <xdr:rowOff>180975</xdr:rowOff>
    </xdr:to>
    <xdr:pic>
      <xdr:nvPicPr>
        <xdr:cNvPr id="3101246" name="Picture 16" descr="Kings County Job Training Office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9035950"/>
          <a:ext cx="2333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322</xdr:row>
      <xdr:rowOff>47625</xdr:rowOff>
    </xdr:from>
    <xdr:to>
      <xdr:col>1</xdr:col>
      <xdr:colOff>2343150</xdr:colOff>
      <xdr:row>325</xdr:row>
      <xdr:rowOff>114300</xdr:rowOff>
    </xdr:to>
    <xdr:pic>
      <xdr:nvPicPr>
        <xdr:cNvPr id="3101247" name="Picture 17" descr="Los Angeles Workforce Investment Board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65570100"/>
          <a:ext cx="2000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354</xdr:row>
      <xdr:rowOff>47625</xdr:rowOff>
    </xdr:from>
    <xdr:to>
      <xdr:col>1</xdr:col>
      <xdr:colOff>2581275</xdr:colOff>
      <xdr:row>357</xdr:row>
      <xdr:rowOff>190500</xdr:rowOff>
    </xdr:to>
    <xdr:pic>
      <xdr:nvPicPr>
        <xdr:cNvPr id="3101248" name="Picture 18" descr="L.A. County Workforce Investment Board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72094725"/>
          <a:ext cx="2238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386</xdr:row>
      <xdr:rowOff>38100</xdr:rowOff>
    </xdr:from>
    <xdr:to>
      <xdr:col>1</xdr:col>
      <xdr:colOff>2524125</xdr:colOff>
      <xdr:row>389</xdr:row>
      <xdr:rowOff>190500</xdr:rowOff>
    </xdr:to>
    <xdr:pic>
      <xdr:nvPicPr>
        <xdr:cNvPr id="3101249" name="Picture 21" descr="Pacifice Gateway Workforce Investment Network logo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8609825"/>
          <a:ext cx="2305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418</xdr:row>
      <xdr:rowOff>66675</xdr:rowOff>
    </xdr:from>
    <xdr:to>
      <xdr:col>1</xdr:col>
      <xdr:colOff>2409825</xdr:colOff>
      <xdr:row>421</xdr:row>
      <xdr:rowOff>152400</xdr:rowOff>
    </xdr:to>
    <xdr:pic>
      <xdr:nvPicPr>
        <xdr:cNvPr id="3101250" name="Picture 22" descr="Madera County Workforce Investment Board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85163025"/>
          <a:ext cx="2028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449</xdr:row>
      <xdr:rowOff>9525</xdr:rowOff>
    </xdr:from>
    <xdr:to>
      <xdr:col>1</xdr:col>
      <xdr:colOff>2371725</xdr:colOff>
      <xdr:row>453</xdr:row>
      <xdr:rowOff>114300</xdr:rowOff>
    </xdr:to>
    <xdr:pic>
      <xdr:nvPicPr>
        <xdr:cNvPr id="3101251" name="Picture 23" descr="WIB of Marin County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1573350"/>
          <a:ext cx="23812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482</xdr:row>
      <xdr:rowOff>47625</xdr:rowOff>
    </xdr:from>
    <xdr:to>
      <xdr:col>1</xdr:col>
      <xdr:colOff>2695575</xdr:colOff>
      <xdr:row>486</xdr:row>
      <xdr:rowOff>123825</xdr:rowOff>
    </xdr:to>
    <xdr:pic>
      <xdr:nvPicPr>
        <xdr:cNvPr id="3101252" name="Picture 25" descr="Mendocrine County Worforce Investment Board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8193225"/>
          <a:ext cx="26289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514</xdr:row>
      <xdr:rowOff>47625</xdr:rowOff>
    </xdr:from>
    <xdr:to>
      <xdr:col>1</xdr:col>
      <xdr:colOff>2428875</xdr:colOff>
      <xdr:row>517</xdr:row>
      <xdr:rowOff>104775</xdr:rowOff>
    </xdr:to>
    <xdr:pic>
      <xdr:nvPicPr>
        <xdr:cNvPr id="3101253" name="Picture 26" descr="Merced County Workforce Investment Board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4717850"/>
          <a:ext cx="20288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546</xdr:row>
      <xdr:rowOff>47625</xdr:rowOff>
    </xdr:from>
    <xdr:to>
      <xdr:col>1</xdr:col>
      <xdr:colOff>2447925</xdr:colOff>
      <xdr:row>549</xdr:row>
      <xdr:rowOff>133350</xdr:rowOff>
    </xdr:to>
    <xdr:pic>
      <xdr:nvPicPr>
        <xdr:cNvPr id="3101254" name="Picture 29" descr="Mother Lode Job Connection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1242475"/>
          <a:ext cx="1981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578</xdr:row>
      <xdr:rowOff>76200</xdr:rowOff>
    </xdr:from>
    <xdr:to>
      <xdr:col>1</xdr:col>
      <xdr:colOff>2019300</xdr:colOff>
      <xdr:row>581</xdr:row>
      <xdr:rowOff>180975</xdr:rowOff>
    </xdr:to>
    <xdr:pic>
      <xdr:nvPicPr>
        <xdr:cNvPr id="3101255" name="Picture 30" descr="Monterey County Workforce Investment Board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7795675"/>
          <a:ext cx="1390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610</xdr:row>
      <xdr:rowOff>47625</xdr:rowOff>
    </xdr:from>
    <xdr:to>
      <xdr:col>1</xdr:col>
      <xdr:colOff>2438400</xdr:colOff>
      <xdr:row>613</xdr:row>
      <xdr:rowOff>190500</xdr:rowOff>
    </xdr:to>
    <xdr:pic>
      <xdr:nvPicPr>
        <xdr:cNvPr id="3101256" name="Picture 31" descr="Napa County Employment &amp; Training Center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24291725"/>
          <a:ext cx="20478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642</xdr:row>
      <xdr:rowOff>114300</xdr:rowOff>
    </xdr:from>
    <xdr:to>
      <xdr:col>1</xdr:col>
      <xdr:colOff>2495550</xdr:colOff>
      <xdr:row>645</xdr:row>
      <xdr:rowOff>180975</xdr:rowOff>
    </xdr:to>
    <xdr:pic>
      <xdr:nvPicPr>
        <xdr:cNvPr id="3101257" name="Picture 32" descr="North Central Counties Consortium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0883025"/>
          <a:ext cx="2076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674</xdr:row>
      <xdr:rowOff>19050</xdr:rowOff>
    </xdr:from>
    <xdr:to>
      <xdr:col>1</xdr:col>
      <xdr:colOff>2619375</xdr:colOff>
      <xdr:row>677</xdr:row>
      <xdr:rowOff>180975</xdr:rowOff>
    </xdr:to>
    <xdr:pic>
      <xdr:nvPicPr>
        <xdr:cNvPr id="3101258" name="Picture 33" descr="Northern Rural Trainig Employment Consortium (NoRTEC)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7312400"/>
          <a:ext cx="2314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706</xdr:row>
      <xdr:rowOff>38100</xdr:rowOff>
    </xdr:from>
    <xdr:to>
      <xdr:col>1</xdr:col>
      <xdr:colOff>2590800</xdr:colOff>
      <xdr:row>709</xdr:row>
      <xdr:rowOff>209550</xdr:rowOff>
    </xdr:to>
    <xdr:pic>
      <xdr:nvPicPr>
        <xdr:cNvPr id="3101259" name="Picture 34" descr="North Valley Job Training Consortium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43856075"/>
          <a:ext cx="21907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738</xdr:row>
      <xdr:rowOff>123825</xdr:rowOff>
    </xdr:from>
    <xdr:to>
      <xdr:col>1</xdr:col>
      <xdr:colOff>2590800</xdr:colOff>
      <xdr:row>741</xdr:row>
      <xdr:rowOff>114300</xdr:rowOff>
    </xdr:to>
    <xdr:pic>
      <xdr:nvPicPr>
        <xdr:cNvPr id="3101260" name="Picture 37" descr="City of Oakland Workforce Investment Board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0466425"/>
          <a:ext cx="25050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770</xdr:row>
      <xdr:rowOff>66675</xdr:rowOff>
    </xdr:from>
    <xdr:to>
      <xdr:col>1</xdr:col>
      <xdr:colOff>2219325</xdr:colOff>
      <xdr:row>773</xdr:row>
      <xdr:rowOff>9525</xdr:rowOff>
    </xdr:to>
    <xdr:pic>
      <xdr:nvPicPr>
        <xdr:cNvPr id="3101261" name="Picture 38" descr="Orange County Workforce Investment Board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56933900"/>
          <a:ext cx="1704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802</xdr:row>
      <xdr:rowOff>57150</xdr:rowOff>
    </xdr:from>
    <xdr:to>
      <xdr:col>1</xdr:col>
      <xdr:colOff>2333625</xdr:colOff>
      <xdr:row>805</xdr:row>
      <xdr:rowOff>142875</xdr:rowOff>
    </xdr:to>
    <xdr:pic>
      <xdr:nvPicPr>
        <xdr:cNvPr id="3101262" name="Picture 39" descr="City of Richmond Workforce Investment Board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63449000"/>
          <a:ext cx="19431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834</xdr:row>
      <xdr:rowOff>66675</xdr:rowOff>
    </xdr:from>
    <xdr:to>
      <xdr:col>1</xdr:col>
      <xdr:colOff>2486025</xdr:colOff>
      <xdr:row>837</xdr:row>
      <xdr:rowOff>142875</xdr:rowOff>
    </xdr:to>
    <xdr:pic>
      <xdr:nvPicPr>
        <xdr:cNvPr id="3101263" name="Picture 40" descr="Riverside County Economic Development Agency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9983150"/>
          <a:ext cx="20859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865</xdr:row>
      <xdr:rowOff>47625</xdr:rowOff>
    </xdr:from>
    <xdr:to>
      <xdr:col>1</xdr:col>
      <xdr:colOff>2428875</xdr:colOff>
      <xdr:row>869</xdr:row>
      <xdr:rowOff>161925</xdr:rowOff>
    </xdr:to>
    <xdr:pic>
      <xdr:nvPicPr>
        <xdr:cNvPr id="3101264" name="Picture 41" descr="Sacramento Employment and Training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431575"/>
          <a:ext cx="19431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898</xdr:row>
      <xdr:rowOff>19050</xdr:rowOff>
    </xdr:from>
    <xdr:to>
      <xdr:col>1</xdr:col>
      <xdr:colOff>2409825</xdr:colOff>
      <xdr:row>901</xdr:row>
      <xdr:rowOff>133350</xdr:rowOff>
    </xdr:to>
    <xdr:pic>
      <xdr:nvPicPr>
        <xdr:cNvPr id="3101265" name="Picture 42" descr="City of Santa Ana WIB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82984775"/>
          <a:ext cx="19812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930</xdr:row>
      <xdr:rowOff>76200</xdr:rowOff>
    </xdr:from>
    <xdr:to>
      <xdr:col>1</xdr:col>
      <xdr:colOff>2390775</xdr:colOff>
      <xdr:row>933</xdr:row>
      <xdr:rowOff>171450</xdr:rowOff>
    </xdr:to>
    <xdr:pic>
      <xdr:nvPicPr>
        <xdr:cNvPr id="3101266" name="Picture 43" descr="Santa Barbara County WIB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9566550"/>
          <a:ext cx="20574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962</xdr:row>
      <xdr:rowOff>19050</xdr:rowOff>
    </xdr:from>
    <xdr:to>
      <xdr:col>1</xdr:col>
      <xdr:colOff>2609850</xdr:colOff>
      <xdr:row>966</xdr:row>
      <xdr:rowOff>38100</xdr:rowOff>
    </xdr:to>
    <xdr:pic>
      <xdr:nvPicPr>
        <xdr:cNvPr id="3101267" name="Picture 45" descr="San Benito County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96034025"/>
          <a:ext cx="22955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994</xdr:row>
      <xdr:rowOff>85725</xdr:rowOff>
    </xdr:from>
    <xdr:to>
      <xdr:col>1</xdr:col>
      <xdr:colOff>2457450</xdr:colOff>
      <xdr:row>997</xdr:row>
      <xdr:rowOff>171450</xdr:rowOff>
    </xdr:to>
    <xdr:pic>
      <xdr:nvPicPr>
        <xdr:cNvPr id="3101268" name="Picture 46" descr="San Bernardino City Employment &amp; Training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02625325"/>
          <a:ext cx="2066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1026</xdr:row>
      <xdr:rowOff>104775</xdr:rowOff>
    </xdr:from>
    <xdr:to>
      <xdr:col>1</xdr:col>
      <xdr:colOff>2362200</xdr:colOff>
      <xdr:row>1029</xdr:row>
      <xdr:rowOff>171450</xdr:rowOff>
    </xdr:to>
    <xdr:pic>
      <xdr:nvPicPr>
        <xdr:cNvPr id="3101269" name="Picture 47" descr="San Bernardino County Jobs &amp; Employment Services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9169000"/>
          <a:ext cx="1914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1058</xdr:row>
      <xdr:rowOff>66675</xdr:rowOff>
    </xdr:from>
    <xdr:to>
      <xdr:col>1</xdr:col>
      <xdr:colOff>2352675</xdr:colOff>
      <xdr:row>1061</xdr:row>
      <xdr:rowOff>123825</xdr:rowOff>
    </xdr:to>
    <xdr:pic>
      <xdr:nvPicPr>
        <xdr:cNvPr id="3101270" name="Picture 48" descr="South Bay WIB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5655525"/>
          <a:ext cx="1885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1090</xdr:row>
      <xdr:rowOff>133350</xdr:rowOff>
    </xdr:from>
    <xdr:to>
      <xdr:col>1</xdr:col>
      <xdr:colOff>2438400</xdr:colOff>
      <xdr:row>1093</xdr:row>
      <xdr:rowOff>180975</xdr:rowOff>
    </xdr:to>
    <xdr:pic>
      <xdr:nvPicPr>
        <xdr:cNvPr id="3101271" name="Picture 49" descr="Santa Cruz County WIB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22246825"/>
          <a:ext cx="2066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1122</xdr:row>
      <xdr:rowOff>76200</xdr:rowOff>
    </xdr:from>
    <xdr:to>
      <xdr:col>1</xdr:col>
      <xdr:colOff>2505075</xdr:colOff>
      <xdr:row>1125</xdr:row>
      <xdr:rowOff>180975</xdr:rowOff>
    </xdr:to>
    <xdr:pic>
      <xdr:nvPicPr>
        <xdr:cNvPr id="3101272" name="Picture 50" descr="San Diego Workforce Partnership, Inc.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8714300"/>
          <a:ext cx="218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1154</xdr:row>
      <xdr:rowOff>76200</xdr:rowOff>
    </xdr:from>
    <xdr:to>
      <xdr:col>1</xdr:col>
      <xdr:colOff>2552700</xdr:colOff>
      <xdr:row>1157</xdr:row>
      <xdr:rowOff>142875</xdr:rowOff>
    </xdr:to>
    <xdr:pic>
      <xdr:nvPicPr>
        <xdr:cNvPr id="3101273" name="Picture 51" descr="Southeast Los Angeles County WIB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35238925"/>
          <a:ext cx="2095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1186</xdr:row>
      <xdr:rowOff>38100</xdr:rowOff>
    </xdr:from>
    <xdr:to>
      <xdr:col>1</xdr:col>
      <xdr:colOff>2419350</xdr:colOff>
      <xdr:row>1189</xdr:row>
      <xdr:rowOff>152400</xdr:rowOff>
    </xdr:to>
    <xdr:pic>
      <xdr:nvPicPr>
        <xdr:cNvPr id="3101274" name="Picture 54" descr="San Francisco WIB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41725450"/>
          <a:ext cx="2209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1218</xdr:row>
      <xdr:rowOff>0</xdr:rowOff>
    </xdr:from>
    <xdr:to>
      <xdr:col>1</xdr:col>
      <xdr:colOff>2524125</xdr:colOff>
      <xdr:row>1221</xdr:row>
      <xdr:rowOff>180975</xdr:rowOff>
    </xdr:to>
    <xdr:pic>
      <xdr:nvPicPr>
        <xdr:cNvPr id="3101275" name="Picture 55" descr="San Joaquin County WIB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48211975"/>
          <a:ext cx="24479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1250</xdr:row>
      <xdr:rowOff>66675</xdr:rowOff>
    </xdr:from>
    <xdr:to>
      <xdr:col>1</xdr:col>
      <xdr:colOff>2381250</xdr:colOff>
      <xdr:row>1253</xdr:row>
      <xdr:rowOff>200025</xdr:rowOff>
    </xdr:to>
    <xdr:pic>
      <xdr:nvPicPr>
        <xdr:cNvPr id="3101276" name="Picture 59" descr="San Jose/Silicon Valley WIB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54803275"/>
          <a:ext cx="21336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1282</xdr:row>
      <xdr:rowOff>47625</xdr:rowOff>
    </xdr:from>
    <xdr:to>
      <xdr:col>1</xdr:col>
      <xdr:colOff>2438400</xdr:colOff>
      <xdr:row>1285</xdr:row>
      <xdr:rowOff>133350</xdr:rowOff>
    </xdr:to>
    <xdr:pic>
      <xdr:nvPicPr>
        <xdr:cNvPr id="3101277" name="Picture 60" descr="San Luis Obispo County WIB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61308850"/>
          <a:ext cx="2066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1314</xdr:row>
      <xdr:rowOff>85725</xdr:rowOff>
    </xdr:from>
    <xdr:to>
      <xdr:col>1</xdr:col>
      <xdr:colOff>2343150</xdr:colOff>
      <xdr:row>1317</xdr:row>
      <xdr:rowOff>171450</xdr:rowOff>
    </xdr:to>
    <xdr:pic>
      <xdr:nvPicPr>
        <xdr:cNvPr id="3101279" name="Picture 63" descr="Solano County WIB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74396200"/>
          <a:ext cx="19240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1346</xdr:row>
      <xdr:rowOff>76200</xdr:rowOff>
    </xdr:from>
    <xdr:to>
      <xdr:col>1</xdr:col>
      <xdr:colOff>2390775</xdr:colOff>
      <xdr:row>1349</xdr:row>
      <xdr:rowOff>152400</xdr:rowOff>
    </xdr:to>
    <xdr:pic>
      <xdr:nvPicPr>
        <xdr:cNvPr id="3101280" name="Picture 65" descr="Sonoma County WIB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80911300"/>
          <a:ext cx="20859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1378</xdr:row>
      <xdr:rowOff>9525</xdr:rowOff>
    </xdr:from>
    <xdr:to>
      <xdr:col>1</xdr:col>
      <xdr:colOff>2447925</xdr:colOff>
      <xdr:row>1381</xdr:row>
      <xdr:rowOff>142875</xdr:rowOff>
    </xdr:to>
    <xdr:pic>
      <xdr:nvPicPr>
        <xdr:cNvPr id="3101281" name="Picture 66" descr="Stanislaus County WIB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87369250"/>
          <a:ext cx="2028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1410</xdr:row>
      <xdr:rowOff>9525</xdr:rowOff>
    </xdr:from>
    <xdr:to>
      <xdr:col>1</xdr:col>
      <xdr:colOff>2524125</xdr:colOff>
      <xdr:row>1413</xdr:row>
      <xdr:rowOff>180975</xdr:rowOff>
    </xdr:to>
    <xdr:pic>
      <xdr:nvPicPr>
        <xdr:cNvPr id="3101282" name="Picture 67" descr="Tulare County WIB, Inc.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93893875"/>
          <a:ext cx="2371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1442</xdr:row>
      <xdr:rowOff>9525</xdr:rowOff>
    </xdr:from>
    <xdr:to>
      <xdr:col>1</xdr:col>
      <xdr:colOff>2390775</xdr:colOff>
      <xdr:row>1445</xdr:row>
      <xdr:rowOff>104775</xdr:rowOff>
    </xdr:to>
    <xdr:pic>
      <xdr:nvPicPr>
        <xdr:cNvPr id="3101283" name="Picture 68" descr="Ventura County WIB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00418500"/>
          <a:ext cx="2066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1474</xdr:row>
      <xdr:rowOff>133350</xdr:rowOff>
    </xdr:from>
    <xdr:to>
      <xdr:col>1</xdr:col>
      <xdr:colOff>2362200</xdr:colOff>
      <xdr:row>1477</xdr:row>
      <xdr:rowOff>152400</xdr:rowOff>
    </xdr:to>
    <xdr:pic>
      <xdr:nvPicPr>
        <xdr:cNvPr id="3101284" name="Picture 69" descr="Verdugo WIB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07066950"/>
          <a:ext cx="19812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1506</xdr:row>
      <xdr:rowOff>66675</xdr:rowOff>
    </xdr:from>
    <xdr:to>
      <xdr:col>1</xdr:col>
      <xdr:colOff>2333625</xdr:colOff>
      <xdr:row>1509</xdr:row>
      <xdr:rowOff>152400</xdr:rowOff>
    </xdr:to>
    <xdr:pic>
      <xdr:nvPicPr>
        <xdr:cNvPr id="3101285" name="Picture 70" descr="Yolo County WIB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13524900"/>
          <a:ext cx="20764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ports\Annual%20Reports\PY2013%20WIA%20Annual%20Report\PY%202013%20Table_B-HL-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ULT"/>
      <sheetName val="DW"/>
      <sheetName val="Youth"/>
      <sheetName val="L M"/>
      <sheetName val="N"/>
    </sheetNames>
    <sheetDataSet>
      <sheetData sheetId="0">
        <row r="42">
          <cell r="A42" t="str">
            <v>All Adults</v>
          </cell>
        </row>
        <row r="43">
          <cell r="A43" t="str">
            <v>Public Assistance</v>
          </cell>
        </row>
        <row r="44">
          <cell r="A44" t="str">
            <v>Veterans</v>
          </cell>
        </row>
        <row r="45">
          <cell r="A45" t="str">
            <v>Individuals w/Disabilities</v>
          </cell>
        </row>
        <row r="46">
          <cell r="A46" t="str">
            <v>Older Individuals</v>
          </cell>
        </row>
        <row r="47">
          <cell r="A47" t="str">
            <v>Received Training</v>
          </cell>
        </row>
        <row r="48">
          <cell r="A48" t="str">
            <v>Core/Intensive Only</v>
          </cell>
        </row>
        <row r="64">
          <cell r="A64" t="str">
            <v>All Adults</v>
          </cell>
        </row>
        <row r="65">
          <cell r="A65" t="str">
            <v>Public Assistance</v>
          </cell>
        </row>
        <row r="66">
          <cell r="A66" t="str">
            <v>Veterans</v>
          </cell>
        </row>
        <row r="67">
          <cell r="A67" t="str">
            <v>Individuals w/ Disabilities</v>
          </cell>
        </row>
        <row r="68">
          <cell r="A68" t="str">
            <v>Older Individuals</v>
          </cell>
        </row>
        <row r="69">
          <cell r="A69" t="str">
            <v>Received Training</v>
          </cell>
        </row>
        <row r="70">
          <cell r="A70" t="str">
            <v>Core/Intensive Only</v>
          </cell>
        </row>
        <row r="93">
          <cell r="A93" t="str">
            <v>All Adults</v>
          </cell>
        </row>
        <row r="94">
          <cell r="A94" t="str">
            <v>Public Assistance</v>
          </cell>
        </row>
        <row r="95">
          <cell r="A95" t="str">
            <v>Veterans</v>
          </cell>
        </row>
        <row r="96">
          <cell r="A96" t="str">
            <v>Individuals w/ Disabilities</v>
          </cell>
        </row>
        <row r="97">
          <cell r="A97" t="str">
            <v>Older Individuals</v>
          </cell>
        </row>
        <row r="98">
          <cell r="A98" t="str">
            <v>Received Training</v>
          </cell>
        </row>
        <row r="99">
          <cell r="A99" t="str">
            <v>Core/Intensive Only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2"/>
  <sheetViews>
    <sheetView tabSelected="1" zoomScaleNormal="100" workbookViewId="0">
      <selection activeCell="A2" sqref="A2"/>
    </sheetView>
  </sheetViews>
  <sheetFormatPr defaultColWidth="9.140625" defaultRowHeight="12.75"/>
  <cols>
    <col min="1" max="1" width="13" style="86" customWidth="1"/>
    <col min="2" max="2" width="12.140625" style="86" customWidth="1"/>
    <col min="3" max="3" width="15" style="86" bestFit="1" customWidth="1"/>
    <col min="4" max="4" width="10.7109375" style="86" customWidth="1"/>
    <col min="5" max="5" width="15" style="86" bestFit="1" customWidth="1"/>
    <col min="6" max="6" width="12.140625" style="86" customWidth="1"/>
    <col min="7" max="7" width="15" style="86" bestFit="1" customWidth="1"/>
    <col min="8" max="8" width="12.140625" style="86" customWidth="1"/>
    <col min="9" max="9" width="15" style="86" bestFit="1" customWidth="1"/>
    <col min="10" max="11" width="9.140625" style="86"/>
    <col min="12" max="12" width="21.140625" style="86" bestFit="1" customWidth="1"/>
    <col min="13" max="16384" width="9.140625" style="86"/>
  </cols>
  <sheetData>
    <row r="1" spans="1:14">
      <c r="A1" s="84" t="s">
        <v>45</v>
      </c>
      <c r="B1" s="104"/>
      <c r="C1" s="104"/>
      <c r="D1" s="104"/>
      <c r="E1" s="104"/>
      <c r="F1" s="104"/>
      <c r="G1" s="104"/>
      <c r="H1" s="104"/>
      <c r="I1" s="104"/>
    </row>
    <row r="2" spans="1:14" ht="13.5" customHeight="1">
      <c r="A2" s="105"/>
      <c r="B2" s="105"/>
      <c r="C2" s="105"/>
      <c r="D2" s="104"/>
      <c r="E2" s="104"/>
      <c r="F2" s="104"/>
      <c r="G2" s="104"/>
      <c r="H2" s="104"/>
      <c r="I2" s="104"/>
    </row>
    <row r="3" spans="1:14" ht="13.5" customHeight="1">
      <c r="A3" s="104"/>
      <c r="B3" s="104"/>
      <c r="C3" s="104"/>
      <c r="D3" s="104"/>
      <c r="E3" s="104"/>
      <c r="F3" s="104"/>
      <c r="G3" s="104"/>
      <c r="H3" s="104"/>
      <c r="I3" s="104"/>
    </row>
    <row r="4" spans="1:14">
      <c r="A4" s="271" t="s">
        <v>48</v>
      </c>
      <c r="B4" s="271"/>
      <c r="C4" s="271"/>
      <c r="D4" s="271"/>
      <c r="E4" s="271"/>
      <c r="F4" s="271"/>
      <c r="G4" s="271"/>
      <c r="H4" s="271"/>
      <c r="I4" s="271"/>
    </row>
    <row r="5" spans="1:14">
      <c r="A5" s="282" t="s">
        <v>37</v>
      </c>
      <c r="B5" s="283"/>
      <c r="C5" s="284"/>
      <c r="D5" s="288" t="s">
        <v>57</v>
      </c>
      <c r="E5" s="288"/>
      <c r="F5" s="288" t="s">
        <v>58</v>
      </c>
      <c r="G5" s="288"/>
      <c r="H5" s="289" t="s">
        <v>11</v>
      </c>
      <c r="I5" s="289"/>
    </row>
    <row r="6" spans="1:14">
      <c r="A6" s="285"/>
      <c r="B6" s="286"/>
      <c r="C6" s="287"/>
      <c r="D6" s="276"/>
      <c r="E6" s="276"/>
      <c r="F6" s="276"/>
      <c r="G6" s="276"/>
      <c r="H6" s="289" t="s">
        <v>12</v>
      </c>
      <c r="I6" s="289"/>
      <c r="J6" s="106"/>
      <c r="K6" s="107"/>
      <c r="L6" s="107"/>
      <c r="M6" s="107"/>
    </row>
    <row r="7" spans="1:14" ht="15.2" customHeight="1">
      <c r="A7" s="241" t="s">
        <v>2</v>
      </c>
      <c r="B7" s="241"/>
      <c r="C7" s="241"/>
      <c r="D7" s="243">
        <v>0.64200000000000002</v>
      </c>
      <c r="E7" s="244"/>
      <c r="F7" s="243">
        <f>H7/H8</f>
        <v>0.6671117183133578</v>
      </c>
      <c r="G7" s="244"/>
      <c r="H7" s="246">
        <v>21485</v>
      </c>
      <c r="I7" s="246"/>
      <c r="K7" s="107"/>
      <c r="L7" s="107"/>
      <c r="M7" s="107"/>
      <c r="N7" s="108"/>
    </row>
    <row r="8" spans="1:14" ht="15.2" customHeight="1">
      <c r="A8" s="241"/>
      <c r="B8" s="241"/>
      <c r="C8" s="241"/>
      <c r="D8" s="244"/>
      <c r="E8" s="244"/>
      <c r="F8" s="244"/>
      <c r="G8" s="244"/>
      <c r="H8" s="246">
        <v>32206</v>
      </c>
      <c r="I8" s="246"/>
      <c r="K8" s="107"/>
      <c r="L8" s="107"/>
      <c r="M8" s="107"/>
      <c r="N8" s="109"/>
    </row>
    <row r="9" spans="1:14" ht="15.2" customHeight="1">
      <c r="A9" s="241" t="s">
        <v>4</v>
      </c>
      <c r="B9" s="241"/>
      <c r="C9" s="241"/>
      <c r="D9" s="243">
        <v>0.82</v>
      </c>
      <c r="E9" s="244"/>
      <c r="F9" s="243">
        <f>H9/H10</f>
        <v>0.83517049110015007</v>
      </c>
      <c r="G9" s="244"/>
      <c r="H9" s="246">
        <v>19472</v>
      </c>
      <c r="I9" s="246"/>
      <c r="K9" s="107"/>
      <c r="L9" s="107"/>
      <c r="M9" s="107"/>
      <c r="N9" s="110"/>
    </row>
    <row r="10" spans="1:14" ht="15.2" customHeight="1">
      <c r="A10" s="241"/>
      <c r="B10" s="241"/>
      <c r="C10" s="241"/>
      <c r="D10" s="244"/>
      <c r="E10" s="244"/>
      <c r="F10" s="244"/>
      <c r="G10" s="244"/>
      <c r="H10" s="246">
        <v>23315</v>
      </c>
      <c r="I10" s="246"/>
      <c r="K10" s="107"/>
      <c r="L10" s="107"/>
      <c r="M10" s="107"/>
      <c r="N10" s="109"/>
    </row>
    <row r="11" spans="1:14" ht="15.2" customHeight="1">
      <c r="A11" s="241" t="s">
        <v>47</v>
      </c>
      <c r="B11" s="241"/>
      <c r="C11" s="241"/>
      <c r="D11" s="242">
        <v>14573</v>
      </c>
      <c r="E11" s="242"/>
      <c r="F11" s="278">
        <f>H11/H12</f>
        <v>14489.836501288661</v>
      </c>
      <c r="G11" s="279"/>
      <c r="H11" s="246">
        <v>269858715</v>
      </c>
      <c r="I11" s="246"/>
      <c r="K11" s="107"/>
      <c r="L11" s="107"/>
      <c r="M11" s="107"/>
    </row>
    <row r="12" spans="1:14" ht="15.2" customHeight="1">
      <c r="A12" s="241"/>
      <c r="B12" s="241"/>
      <c r="C12" s="241"/>
      <c r="D12" s="242"/>
      <c r="E12" s="242"/>
      <c r="F12" s="280"/>
      <c r="G12" s="281"/>
      <c r="H12" s="246">
        <v>18624</v>
      </c>
      <c r="I12" s="246"/>
    </row>
    <row r="13" spans="1:14">
      <c r="A13" s="111"/>
      <c r="B13" s="111"/>
      <c r="C13" s="111"/>
      <c r="D13" s="112"/>
      <c r="E13" s="112"/>
      <c r="F13" s="112"/>
      <c r="G13" s="112"/>
      <c r="H13" s="113"/>
      <c r="I13" s="113"/>
    </row>
    <row r="14" spans="1:14">
      <c r="A14" s="104"/>
      <c r="B14" s="104"/>
      <c r="C14" s="104"/>
      <c r="D14" s="114"/>
      <c r="E14" s="115"/>
      <c r="F14" s="104"/>
      <c r="G14" s="104"/>
      <c r="H14" s="104"/>
      <c r="I14" s="104"/>
    </row>
    <row r="15" spans="1:14">
      <c r="A15" s="271" t="s">
        <v>49</v>
      </c>
      <c r="B15" s="271"/>
      <c r="C15" s="271"/>
      <c r="D15" s="271"/>
      <c r="E15" s="271"/>
      <c r="F15" s="271"/>
      <c r="G15" s="271"/>
      <c r="H15" s="271"/>
      <c r="I15" s="271"/>
    </row>
    <row r="16" spans="1:14">
      <c r="A16" s="272" t="s">
        <v>37</v>
      </c>
      <c r="B16" s="275" t="s">
        <v>203</v>
      </c>
      <c r="C16" s="275"/>
      <c r="D16" s="244" t="s">
        <v>5</v>
      </c>
      <c r="E16" s="244"/>
      <c r="F16" s="277" t="s">
        <v>13</v>
      </c>
      <c r="G16" s="277"/>
      <c r="H16" s="277" t="s">
        <v>9</v>
      </c>
      <c r="I16" s="277"/>
    </row>
    <row r="17" spans="1:9">
      <c r="A17" s="273"/>
      <c r="B17" s="276"/>
      <c r="C17" s="276"/>
      <c r="D17" s="244"/>
      <c r="E17" s="244"/>
      <c r="F17" s="277"/>
      <c r="G17" s="277"/>
      <c r="H17" s="277"/>
      <c r="I17" s="277"/>
    </row>
    <row r="18" spans="1:9">
      <c r="A18" s="273"/>
      <c r="B18" s="276"/>
      <c r="C18" s="276"/>
      <c r="D18" s="244"/>
      <c r="E18" s="244"/>
      <c r="F18" s="277"/>
      <c r="G18" s="277"/>
      <c r="H18" s="277"/>
      <c r="I18" s="277"/>
    </row>
    <row r="19" spans="1:9">
      <c r="A19" s="274"/>
      <c r="B19" s="276"/>
      <c r="C19" s="276"/>
      <c r="D19" s="244"/>
      <c r="E19" s="244"/>
      <c r="F19" s="277"/>
      <c r="G19" s="277"/>
      <c r="H19" s="277"/>
      <c r="I19" s="277"/>
    </row>
    <row r="20" spans="1:9" ht="15.2" customHeight="1">
      <c r="A20" s="269" t="s">
        <v>23</v>
      </c>
      <c r="B20" s="243">
        <f>C20/C22</f>
        <v>0.65144230769230771</v>
      </c>
      <c r="C20" s="246">
        <v>5149</v>
      </c>
      <c r="D20" s="243">
        <f>E20/E22</f>
        <v>0.66666666666666663</v>
      </c>
      <c r="E20" s="246">
        <v>1584</v>
      </c>
      <c r="F20" s="243">
        <f>G20/G22</f>
        <v>0.49557522123893805</v>
      </c>
      <c r="G20" s="246">
        <v>1176</v>
      </c>
      <c r="H20" s="243">
        <v>0.53200000000000003</v>
      </c>
      <c r="I20" s="246">
        <v>2516</v>
      </c>
    </row>
    <row r="21" spans="1:9" ht="9.75" customHeight="1">
      <c r="A21" s="270"/>
      <c r="B21" s="244"/>
      <c r="C21" s="246"/>
      <c r="D21" s="244"/>
      <c r="E21" s="246"/>
      <c r="F21" s="244"/>
      <c r="G21" s="246"/>
      <c r="H21" s="244"/>
      <c r="I21" s="246"/>
    </row>
    <row r="22" spans="1:9" ht="15.2" customHeight="1">
      <c r="A22" s="270"/>
      <c r="B22" s="244"/>
      <c r="C22" s="246">
        <v>7904</v>
      </c>
      <c r="D22" s="244"/>
      <c r="E22" s="246">
        <v>2376</v>
      </c>
      <c r="F22" s="244"/>
      <c r="G22" s="246">
        <v>2373</v>
      </c>
      <c r="H22" s="244"/>
      <c r="I22" s="246">
        <v>4734</v>
      </c>
    </row>
    <row r="23" spans="1:9" ht="6" customHeight="1">
      <c r="A23" s="270"/>
      <c r="B23" s="244"/>
      <c r="C23" s="246"/>
      <c r="D23" s="244"/>
      <c r="E23" s="246"/>
      <c r="F23" s="244"/>
      <c r="G23" s="246"/>
      <c r="H23" s="244"/>
      <c r="I23" s="246"/>
    </row>
    <row r="24" spans="1:9" ht="15" customHeight="1">
      <c r="A24" s="269" t="s">
        <v>4</v>
      </c>
      <c r="B24" s="243">
        <f>C24/C25</f>
        <v>0.80178214220767408</v>
      </c>
      <c r="C24" s="121">
        <v>4409</v>
      </c>
      <c r="D24" s="243">
        <f>E24/E25</f>
        <v>0.83019911504424782</v>
      </c>
      <c r="E24" s="121">
        <v>1501</v>
      </c>
      <c r="F24" s="243">
        <f>G24/G25</f>
        <v>0.79416167664670656</v>
      </c>
      <c r="G24" s="121">
        <v>1061</v>
      </c>
      <c r="H24" s="243">
        <f>I24/I25</f>
        <v>0.81804733727810652</v>
      </c>
      <c r="I24" s="121">
        <v>2212</v>
      </c>
    </row>
    <row r="25" spans="1:9" ht="15" customHeight="1">
      <c r="A25" s="270"/>
      <c r="B25" s="244"/>
      <c r="C25" s="121">
        <v>5499</v>
      </c>
      <c r="D25" s="244"/>
      <c r="E25" s="121">
        <v>1808</v>
      </c>
      <c r="F25" s="244"/>
      <c r="G25" s="121">
        <v>1336</v>
      </c>
      <c r="H25" s="244"/>
      <c r="I25" s="121">
        <v>2704</v>
      </c>
    </row>
    <row r="26" spans="1:9" ht="15.2" customHeight="1">
      <c r="A26" s="269" t="s">
        <v>47</v>
      </c>
      <c r="B26" s="242">
        <f>C26/C28</f>
        <v>11723.365366317792</v>
      </c>
      <c r="C26" s="246">
        <v>49285028</v>
      </c>
      <c r="D26" s="242">
        <f>E26/E28</f>
        <v>16707.566666666666</v>
      </c>
      <c r="E26" s="246">
        <v>23056442</v>
      </c>
      <c r="F26" s="242">
        <f>G26/G28</f>
        <v>13176.512024048096</v>
      </c>
      <c r="G26" s="246">
        <v>13150159</v>
      </c>
      <c r="H26" s="242">
        <f>I26/I28</f>
        <v>14282.028461167391</v>
      </c>
      <c r="I26" s="246">
        <v>29606645</v>
      </c>
    </row>
    <row r="27" spans="1:9" ht="3" customHeight="1">
      <c r="A27" s="270"/>
      <c r="B27" s="245"/>
      <c r="C27" s="247"/>
      <c r="D27" s="245"/>
      <c r="E27" s="247"/>
      <c r="F27" s="245"/>
      <c r="G27" s="247"/>
      <c r="H27" s="245"/>
      <c r="I27" s="247"/>
    </row>
    <row r="28" spans="1:9" ht="15.2" customHeight="1">
      <c r="A28" s="270"/>
      <c r="B28" s="245"/>
      <c r="C28" s="121">
        <v>4204</v>
      </c>
      <c r="D28" s="245"/>
      <c r="E28" s="121">
        <v>1380</v>
      </c>
      <c r="F28" s="245"/>
      <c r="G28" s="121">
        <v>998</v>
      </c>
      <c r="H28" s="245"/>
      <c r="I28" s="121">
        <v>2073</v>
      </c>
    </row>
    <row r="29" spans="1:9">
      <c r="A29" s="116"/>
      <c r="B29" s="116"/>
      <c r="C29" s="116"/>
      <c r="D29" s="116"/>
      <c r="E29" s="116"/>
      <c r="F29" s="116"/>
      <c r="G29" s="116"/>
      <c r="H29" s="116"/>
      <c r="I29" s="116"/>
    </row>
    <row r="30" spans="1:9">
      <c r="A30" s="104"/>
      <c r="B30" s="104"/>
      <c r="C30" s="104"/>
      <c r="D30" s="104"/>
      <c r="E30" s="104"/>
      <c r="F30" s="104"/>
      <c r="G30" s="104"/>
      <c r="H30" s="104"/>
      <c r="I30" s="104"/>
    </row>
    <row r="31" spans="1:9">
      <c r="A31" s="248" t="s">
        <v>50</v>
      </c>
      <c r="B31" s="249"/>
      <c r="C31" s="249"/>
      <c r="D31" s="249"/>
      <c r="E31" s="249"/>
      <c r="F31" s="249"/>
      <c r="G31" s="249"/>
      <c r="H31" s="249"/>
      <c r="I31" s="250"/>
    </row>
    <row r="32" spans="1:9" ht="12.75" customHeight="1">
      <c r="A32" s="251" t="s">
        <v>37</v>
      </c>
      <c r="B32" s="252"/>
      <c r="C32" s="253"/>
      <c r="D32" s="260" t="s">
        <v>73</v>
      </c>
      <c r="E32" s="261"/>
      <c r="F32" s="260" t="s">
        <v>74</v>
      </c>
      <c r="G32" s="261"/>
      <c r="H32" s="260" t="s">
        <v>59</v>
      </c>
      <c r="I32" s="266"/>
    </row>
    <row r="33" spans="1:13">
      <c r="A33" s="254"/>
      <c r="B33" s="255"/>
      <c r="C33" s="256"/>
      <c r="D33" s="262"/>
      <c r="E33" s="263"/>
      <c r="F33" s="262"/>
      <c r="G33" s="263"/>
      <c r="H33" s="262"/>
      <c r="I33" s="267"/>
    </row>
    <row r="34" spans="1:13" ht="13.5" customHeight="1">
      <c r="A34" s="257"/>
      <c r="B34" s="258"/>
      <c r="C34" s="259"/>
      <c r="D34" s="264"/>
      <c r="E34" s="265"/>
      <c r="F34" s="264"/>
      <c r="G34" s="265"/>
      <c r="H34" s="264"/>
      <c r="I34" s="268"/>
    </row>
    <row r="35" spans="1:13" ht="12.75" customHeight="1">
      <c r="A35" s="241" t="s">
        <v>23</v>
      </c>
      <c r="B35" s="241"/>
      <c r="C35" s="241"/>
      <c r="D35" s="243">
        <f>E35/E36</f>
        <v>0.61616904962153074</v>
      </c>
      <c r="E35" s="122">
        <v>5861</v>
      </c>
      <c r="F35" s="243">
        <f>G35/G36</f>
        <v>0.64385494567517987</v>
      </c>
      <c r="G35" s="122">
        <v>9126</v>
      </c>
      <c r="H35" s="243">
        <f>I35/I36</f>
        <v>0.76293508936970833</v>
      </c>
      <c r="I35" s="123">
        <v>6488</v>
      </c>
    </row>
    <row r="36" spans="1:13" ht="13.5" customHeight="1">
      <c r="A36" s="241"/>
      <c r="B36" s="241"/>
      <c r="C36" s="241"/>
      <c r="D36" s="244"/>
      <c r="E36" s="122">
        <v>9512</v>
      </c>
      <c r="F36" s="244"/>
      <c r="G36" s="122">
        <v>14174</v>
      </c>
      <c r="H36" s="244"/>
      <c r="I36" s="123">
        <v>8504</v>
      </c>
    </row>
    <row r="37" spans="1:13" ht="12.75" customHeight="1">
      <c r="A37" s="241" t="s">
        <v>4</v>
      </c>
      <c r="B37" s="241"/>
      <c r="C37" s="241"/>
      <c r="D37" s="243">
        <f>E37/E38</f>
        <v>0.81803385416666663</v>
      </c>
      <c r="E37" s="122">
        <v>5026</v>
      </c>
      <c r="F37" s="243">
        <f>G37/G38</f>
        <v>0.82662240308417223</v>
      </c>
      <c r="G37" s="122">
        <v>7719</v>
      </c>
      <c r="H37" s="243">
        <f>I37/I38</f>
        <v>0.8587484035759898</v>
      </c>
      <c r="I37" s="123">
        <v>6724</v>
      </c>
    </row>
    <row r="38" spans="1:13" ht="13.5" customHeight="1">
      <c r="A38" s="241"/>
      <c r="B38" s="241"/>
      <c r="C38" s="241"/>
      <c r="D38" s="244"/>
      <c r="E38" s="122">
        <v>6144</v>
      </c>
      <c r="F38" s="244"/>
      <c r="G38" s="122">
        <v>9338</v>
      </c>
      <c r="H38" s="244"/>
      <c r="I38" s="123">
        <v>7830</v>
      </c>
    </row>
    <row r="39" spans="1:13" ht="12.75" customHeight="1">
      <c r="A39" s="241" t="s">
        <v>47</v>
      </c>
      <c r="B39" s="241"/>
      <c r="C39" s="241"/>
      <c r="D39" s="242">
        <f>E39/E40</f>
        <v>13474.610793131644</v>
      </c>
      <c r="E39" s="122">
        <v>65917796</v>
      </c>
      <c r="F39" s="242">
        <f>G39/G40</f>
        <v>13855.281139755767</v>
      </c>
      <c r="G39" s="122">
        <v>102113422</v>
      </c>
      <c r="H39" s="242">
        <f>I39/I40</f>
        <v>16009.265450542538</v>
      </c>
      <c r="I39" s="123">
        <v>101802919</v>
      </c>
    </row>
    <row r="40" spans="1:13" ht="13.5" customHeight="1">
      <c r="A40" s="241"/>
      <c r="B40" s="241"/>
      <c r="C40" s="241"/>
      <c r="D40" s="242"/>
      <c r="E40" s="122">
        <v>4892</v>
      </c>
      <c r="F40" s="242"/>
      <c r="G40" s="122">
        <v>7370</v>
      </c>
      <c r="H40" s="242"/>
      <c r="I40" s="123">
        <v>6359</v>
      </c>
    </row>
    <row r="41" spans="1:13">
      <c r="A41" s="104"/>
      <c r="B41" s="115"/>
      <c r="C41" s="115"/>
      <c r="D41" s="115"/>
      <c r="E41" s="115"/>
      <c r="F41" s="115"/>
      <c r="G41" s="115"/>
      <c r="H41" s="104"/>
      <c r="I41" s="104"/>
    </row>
    <row r="42" spans="1:13">
      <c r="A42" s="104"/>
      <c r="B42" s="117"/>
      <c r="C42" s="104"/>
      <c r="D42" s="104"/>
      <c r="E42" s="104"/>
      <c r="F42" s="104"/>
      <c r="G42" s="104"/>
      <c r="H42" s="104"/>
      <c r="I42" s="104"/>
    </row>
    <row r="43" spans="1:13">
      <c r="A43" s="104"/>
      <c r="B43" s="117"/>
      <c r="C43" s="104"/>
      <c r="D43" s="104"/>
      <c r="E43" s="104"/>
      <c r="F43" s="104"/>
      <c r="G43" s="104"/>
      <c r="H43" s="104"/>
      <c r="I43" s="104"/>
    </row>
    <row r="44" spans="1:13">
      <c r="A44" s="104"/>
      <c r="B44" s="117"/>
      <c r="C44" s="104"/>
      <c r="D44" s="104"/>
      <c r="E44" s="104"/>
      <c r="F44" s="104"/>
      <c r="G44" s="104"/>
      <c r="H44" s="104"/>
      <c r="I44" s="104"/>
      <c r="L44" s="104" t="s">
        <v>21</v>
      </c>
      <c r="M44" s="117">
        <f>F7</f>
        <v>0.6671117183133578</v>
      </c>
    </row>
    <row r="45" spans="1:13">
      <c r="A45" s="104"/>
      <c r="B45" s="117"/>
      <c r="C45" s="104"/>
      <c r="D45" s="104"/>
      <c r="E45" s="104"/>
      <c r="F45" s="104"/>
      <c r="G45" s="104"/>
      <c r="H45" s="104"/>
      <c r="I45" s="104"/>
      <c r="L45" s="104" t="s">
        <v>10</v>
      </c>
      <c r="M45" s="117">
        <f>B20</f>
        <v>0.65144230769230771</v>
      </c>
    </row>
    <row r="46" spans="1:13">
      <c r="A46" s="104"/>
      <c r="B46" s="117"/>
      <c r="C46" s="104"/>
      <c r="D46" s="104"/>
      <c r="E46" s="104"/>
      <c r="F46" s="104"/>
      <c r="G46" s="104"/>
      <c r="H46" s="104"/>
      <c r="I46" s="104"/>
      <c r="L46" s="104" t="s">
        <v>5</v>
      </c>
      <c r="M46" s="117">
        <f>D20</f>
        <v>0.66666666666666663</v>
      </c>
    </row>
    <row r="47" spans="1:13">
      <c r="A47" s="104"/>
      <c r="B47" s="117"/>
      <c r="C47" s="104"/>
      <c r="D47" s="104"/>
      <c r="E47" s="104"/>
      <c r="F47" s="104"/>
      <c r="G47" s="104"/>
      <c r="H47" s="104"/>
      <c r="I47" s="104"/>
      <c r="L47" s="104" t="s">
        <v>175</v>
      </c>
      <c r="M47" s="117">
        <f>F20</f>
        <v>0.49557522123893805</v>
      </c>
    </row>
    <row r="48" spans="1:13">
      <c r="A48" s="104"/>
      <c r="B48" s="117"/>
      <c r="C48" s="104"/>
      <c r="D48" s="104"/>
      <c r="E48" s="104"/>
      <c r="F48" s="104"/>
      <c r="G48" s="104"/>
      <c r="H48" s="104"/>
      <c r="I48" s="104"/>
      <c r="L48" s="104" t="s">
        <v>9</v>
      </c>
      <c r="M48" s="117">
        <f>H20</f>
        <v>0.53200000000000003</v>
      </c>
    </row>
    <row r="49" spans="1:13">
      <c r="A49" s="104"/>
      <c r="B49" s="104"/>
      <c r="C49" s="104"/>
      <c r="D49" s="104"/>
      <c r="E49" s="104"/>
      <c r="F49" s="104"/>
      <c r="G49" s="104"/>
      <c r="H49" s="104"/>
      <c r="I49" s="104"/>
      <c r="L49" s="104" t="s">
        <v>8</v>
      </c>
      <c r="M49" s="117">
        <f>H35</f>
        <v>0.76293508936970833</v>
      </c>
    </row>
    <row r="50" spans="1:13">
      <c r="A50" s="104"/>
      <c r="B50" s="104"/>
      <c r="C50" s="104"/>
      <c r="D50" s="104"/>
      <c r="E50" s="104"/>
      <c r="F50" s="104"/>
      <c r="G50" s="104"/>
      <c r="H50" s="104"/>
      <c r="I50" s="104"/>
      <c r="L50" s="104" t="s">
        <v>176</v>
      </c>
      <c r="M50" s="117">
        <f>F35</f>
        <v>0.64385494567517987</v>
      </c>
    </row>
    <row r="51" spans="1:13">
      <c r="A51" s="104"/>
      <c r="B51" s="104"/>
      <c r="C51" s="104"/>
      <c r="D51" s="104"/>
      <c r="E51" s="104"/>
      <c r="F51" s="104"/>
      <c r="G51" s="104"/>
      <c r="H51" s="104"/>
      <c r="I51" s="104"/>
    </row>
    <row r="52" spans="1:13">
      <c r="A52" s="104"/>
      <c r="B52" s="104"/>
      <c r="C52" s="104"/>
      <c r="D52" s="104"/>
      <c r="E52" s="104"/>
      <c r="F52" s="104"/>
      <c r="G52" s="104"/>
      <c r="H52" s="104"/>
      <c r="I52" s="104"/>
    </row>
    <row r="53" spans="1:13">
      <c r="A53" s="104"/>
      <c r="B53" s="104"/>
      <c r="C53" s="104"/>
      <c r="D53" s="104"/>
      <c r="E53" s="104"/>
      <c r="F53" s="104"/>
      <c r="G53" s="104"/>
      <c r="H53" s="104"/>
      <c r="I53" s="104"/>
    </row>
    <row r="54" spans="1:13">
      <c r="A54" s="104"/>
      <c r="B54" s="104"/>
      <c r="C54" s="104"/>
      <c r="D54" s="104"/>
      <c r="E54" s="104"/>
      <c r="F54" s="104"/>
      <c r="G54" s="104"/>
      <c r="H54" s="104"/>
      <c r="I54" s="104"/>
    </row>
    <row r="55" spans="1:13">
      <c r="A55" s="104"/>
      <c r="B55" s="104"/>
      <c r="C55" s="104"/>
      <c r="D55" s="104"/>
      <c r="E55" s="104"/>
      <c r="F55" s="104"/>
      <c r="G55" s="104"/>
      <c r="H55" s="104"/>
      <c r="I55" s="104"/>
    </row>
    <row r="56" spans="1:13">
      <c r="A56" s="104"/>
      <c r="B56" s="104"/>
      <c r="C56" s="104"/>
      <c r="D56" s="115"/>
      <c r="E56" s="115"/>
      <c r="F56" s="115"/>
      <c r="G56" s="115"/>
      <c r="H56" s="115"/>
      <c r="I56" s="115"/>
    </row>
    <row r="57" spans="1:13">
      <c r="A57" s="104"/>
      <c r="B57" s="104"/>
      <c r="C57" s="104"/>
      <c r="D57" s="115"/>
      <c r="E57" s="115"/>
      <c r="F57" s="115"/>
      <c r="G57" s="115"/>
      <c r="H57" s="115"/>
      <c r="I57" s="115"/>
    </row>
    <row r="58" spans="1:13">
      <c r="A58" s="104"/>
      <c r="B58" s="104"/>
      <c r="C58" s="104"/>
      <c r="D58" s="115"/>
      <c r="E58" s="115"/>
      <c r="F58" s="115"/>
      <c r="G58" s="115"/>
      <c r="H58" s="115"/>
      <c r="I58" s="115"/>
    </row>
    <row r="59" spans="1:13">
      <c r="A59" s="104"/>
      <c r="B59" s="104"/>
      <c r="C59" s="104"/>
      <c r="D59" s="104"/>
      <c r="E59" s="104"/>
      <c r="F59" s="104"/>
      <c r="G59" s="104"/>
      <c r="H59" s="104"/>
      <c r="I59" s="104"/>
    </row>
    <row r="60" spans="1:13">
      <c r="A60" s="104"/>
      <c r="B60" s="104"/>
      <c r="C60" s="104"/>
      <c r="D60" s="104"/>
      <c r="E60" s="104"/>
      <c r="F60" s="104"/>
      <c r="G60" s="104"/>
      <c r="H60" s="104"/>
      <c r="I60" s="104"/>
    </row>
    <row r="61" spans="1:13">
      <c r="A61" s="104"/>
      <c r="B61" s="104"/>
      <c r="C61" s="104"/>
      <c r="D61" s="104"/>
      <c r="E61" s="104"/>
      <c r="F61" s="104"/>
      <c r="G61" s="104"/>
      <c r="H61" s="104"/>
      <c r="I61" s="104"/>
    </row>
    <row r="62" spans="1:13">
      <c r="A62" s="104"/>
      <c r="B62" s="104"/>
      <c r="C62" s="104"/>
      <c r="D62" s="104"/>
      <c r="E62" s="104"/>
      <c r="F62" s="104"/>
      <c r="G62" s="104"/>
      <c r="H62" s="104"/>
      <c r="I62" s="104"/>
    </row>
    <row r="63" spans="1:13">
      <c r="A63" s="104"/>
      <c r="B63" s="104"/>
      <c r="C63" s="104"/>
      <c r="D63" s="104"/>
      <c r="E63" s="104"/>
      <c r="F63" s="104"/>
      <c r="G63" s="104"/>
      <c r="H63" s="104"/>
      <c r="I63" s="104"/>
    </row>
    <row r="64" spans="1:13">
      <c r="A64" s="104"/>
      <c r="B64" s="117"/>
      <c r="C64" s="104"/>
      <c r="D64" s="104"/>
      <c r="E64" s="104"/>
      <c r="F64" s="104"/>
      <c r="G64" s="104"/>
      <c r="H64" s="104"/>
      <c r="I64" s="104"/>
    </row>
    <row r="65" spans="1:13">
      <c r="A65" s="104"/>
      <c r="B65" s="117"/>
      <c r="C65" s="104"/>
      <c r="D65" s="104"/>
      <c r="E65" s="104"/>
      <c r="F65" s="104"/>
      <c r="G65" s="104"/>
      <c r="H65" s="104"/>
      <c r="I65" s="104"/>
    </row>
    <row r="66" spans="1:13">
      <c r="A66" s="104"/>
      <c r="B66" s="117"/>
      <c r="C66" s="104"/>
      <c r="D66" s="104"/>
      <c r="E66" s="104"/>
      <c r="F66" s="104"/>
      <c r="G66" s="104"/>
      <c r="H66" s="104"/>
      <c r="I66" s="104"/>
    </row>
    <row r="67" spans="1:13">
      <c r="A67" s="104"/>
      <c r="B67" s="117"/>
      <c r="C67" s="104"/>
      <c r="D67" s="104"/>
      <c r="E67" s="104"/>
      <c r="F67" s="104"/>
      <c r="G67" s="104"/>
      <c r="H67" s="104"/>
      <c r="I67" s="104"/>
    </row>
    <row r="68" spans="1:13">
      <c r="A68" s="104"/>
      <c r="B68" s="117"/>
      <c r="C68" s="104"/>
      <c r="D68" s="104"/>
      <c r="E68" s="104"/>
      <c r="F68" s="104"/>
      <c r="G68" s="104"/>
      <c r="H68" s="104"/>
      <c r="I68" s="104"/>
    </row>
    <row r="69" spans="1:13">
      <c r="A69" s="104"/>
      <c r="B69" s="117"/>
      <c r="C69" s="104"/>
      <c r="D69" s="104"/>
      <c r="E69" s="104"/>
      <c r="F69" s="104"/>
      <c r="G69" s="104"/>
      <c r="H69" s="104"/>
      <c r="I69" s="104"/>
    </row>
    <row r="70" spans="1:13">
      <c r="A70" s="104"/>
      <c r="B70" s="117"/>
      <c r="C70" s="104"/>
      <c r="D70" s="104"/>
      <c r="E70" s="104"/>
      <c r="F70" s="104"/>
      <c r="G70" s="104"/>
      <c r="H70" s="104"/>
      <c r="I70" s="104"/>
    </row>
    <row r="71" spans="1:13">
      <c r="A71" s="104"/>
      <c r="B71" s="104"/>
      <c r="C71" s="104"/>
      <c r="D71" s="104"/>
      <c r="E71" s="104"/>
      <c r="F71" s="104"/>
      <c r="G71" s="104"/>
      <c r="H71" s="104"/>
      <c r="I71" s="104"/>
    </row>
    <row r="72" spans="1:13">
      <c r="A72" s="104"/>
      <c r="B72" s="104"/>
      <c r="C72" s="104"/>
      <c r="D72" s="104"/>
      <c r="E72" s="104"/>
      <c r="F72" s="104"/>
      <c r="G72" s="104"/>
      <c r="H72" s="104"/>
      <c r="I72" s="104"/>
    </row>
    <row r="73" spans="1:13">
      <c r="A73" s="104"/>
      <c r="B73" s="104"/>
      <c r="C73" s="104"/>
      <c r="D73" s="104"/>
      <c r="E73" s="104"/>
      <c r="F73" s="104"/>
      <c r="G73" s="104"/>
      <c r="H73" s="104"/>
      <c r="I73" s="104"/>
    </row>
    <row r="74" spans="1:13">
      <c r="A74" s="104"/>
      <c r="B74" s="104"/>
      <c r="C74" s="104"/>
      <c r="D74" s="104"/>
      <c r="E74" s="104"/>
      <c r="F74" s="104"/>
      <c r="G74" s="104"/>
      <c r="H74" s="104"/>
      <c r="I74" s="104"/>
    </row>
    <row r="75" spans="1:13">
      <c r="A75" s="104"/>
      <c r="B75" s="104"/>
      <c r="C75" s="104"/>
      <c r="D75" s="104"/>
      <c r="E75" s="104"/>
      <c r="F75" s="104"/>
      <c r="G75" s="104"/>
      <c r="H75" s="104"/>
      <c r="I75" s="104"/>
    </row>
    <row r="76" spans="1:13">
      <c r="A76" s="104"/>
      <c r="B76" s="104"/>
      <c r="C76" s="104"/>
      <c r="D76" s="104"/>
      <c r="E76" s="104"/>
      <c r="F76" s="104"/>
      <c r="G76" s="104"/>
      <c r="H76" s="104"/>
      <c r="I76" s="104"/>
    </row>
    <row r="77" spans="1:13">
      <c r="A77" s="104"/>
      <c r="B77" s="104"/>
      <c r="C77" s="104"/>
      <c r="D77" s="104"/>
      <c r="E77" s="104"/>
      <c r="F77" s="104"/>
      <c r="G77" s="104"/>
      <c r="H77" s="104"/>
      <c r="I77" s="104"/>
    </row>
    <row r="78" spans="1:13">
      <c r="A78" s="104"/>
      <c r="B78" s="104"/>
      <c r="C78" s="104"/>
      <c r="D78" s="104"/>
      <c r="E78" s="104"/>
      <c r="F78" s="104"/>
      <c r="G78" s="104"/>
      <c r="H78" s="104"/>
      <c r="I78" s="104"/>
      <c r="L78" s="104" t="s">
        <v>21</v>
      </c>
      <c r="M78" s="117">
        <f>F9</f>
        <v>0.83517049110015007</v>
      </c>
    </row>
    <row r="79" spans="1:13">
      <c r="A79" s="104"/>
      <c r="B79" s="104"/>
      <c r="C79" s="104"/>
      <c r="D79" s="104"/>
      <c r="E79" s="104"/>
      <c r="F79" s="104"/>
      <c r="G79" s="104"/>
      <c r="H79" s="104"/>
      <c r="I79" s="104"/>
      <c r="L79" s="104" t="s">
        <v>10</v>
      </c>
      <c r="M79" s="117">
        <f>B24</f>
        <v>0.80178214220767408</v>
      </c>
    </row>
    <row r="80" spans="1:13">
      <c r="A80" s="104"/>
      <c r="B80" s="104"/>
      <c r="C80" s="104"/>
      <c r="D80" s="104"/>
      <c r="E80" s="104"/>
      <c r="F80" s="104"/>
      <c r="G80" s="104"/>
      <c r="H80" s="104"/>
      <c r="I80" s="104"/>
      <c r="L80" s="104" t="s">
        <v>5</v>
      </c>
      <c r="M80" s="117">
        <f>D24</f>
        <v>0.83019911504424782</v>
      </c>
    </row>
    <row r="81" spans="1:13">
      <c r="A81" s="104"/>
      <c r="B81" s="104"/>
      <c r="C81" s="104"/>
      <c r="D81" s="104"/>
      <c r="E81" s="104"/>
      <c r="F81" s="104"/>
      <c r="G81" s="104"/>
      <c r="H81" s="104"/>
      <c r="I81" s="104"/>
      <c r="L81" s="104" t="s">
        <v>22</v>
      </c>
      <c r="M81" s="117">
        <f>F24</f>
        <v>0.79416167664670656</v>
      </c>
    </row>
    <row r="82" spans="1:13">
      <c r="A82" s="104"/>
      <c r="B82" s="104"/>
      <c r="C82" s="104"/>
      <c r="D82" s="104"/>
      <c r="E82" s="104"/>
      <c r="F82" s="104"/>
      <c r="G82" s="104"/>
      <c r="H82" s="104"/>
      <c r="I82" s="104"/>
      <c r="L82" s="104" t="s">
        <v>9</v>
      </c>
      <c r="M82" s="117">
        <f>H24</f>
        <v>0.81804733727810652</v>
      </c>
    </row>
    <row r="83" spans="1:13">
      <c r="A83" s="104"/>
      <c r="B83" s="104"/>
      <c r="C83" s="104"/>
      <c r="D83" s="104"/>
      <c r="E83" s="104"/>
      <c r="F83" s="104"/>
      <c r="G83" s="104"/>
      <c r="H83" s="104"/>
      <c r="I83" s="104"/>
      <c r="L83" s="104" t="s">
        <v>8</v>
      </c>
      <c r="M83" s="117">
        <f>H37</f>
        <v>0.8587484035759898</v>
      </c>
    </row>
    <row r="84" spans="1:13">
      <c r="A84" s="104"/>
      <c r="B84" s="104"/>
      <c r="C84" s="104"/>
      <c r="D84" s="104"/>
      <c r="E84" s="104"/>
      <c r="F84" s="104"/>
      <c r="G84" s="104"/>
      <c r="H84" s="104"/>
      <c r="I84" s="104"/>
      <c r="L84" s="104" t="s">
        <v>176</v>
      </c>
      <c r="M84" s="117">
        <f>F37</f>
        <v>0.82662240308417223</v>
      </c>
    </row>
    <row r="85" spans="1:13">
      <c r="A85" s="104"/>
      <c r="B85" s="104"/>
      <c r="C85" s="104"/>
      <c r="D85" s="104"/>
      <c r="E85" s="104"/>
      <c r="F85" s="104"/>
      <c r="G85" s="104"/>
      <c r="H85" s="104"/>
      <c r="I85" s="104"/>
    </row>
    <row r="86" spans="1:13">
      <c r="A86" s="104"/>
      <c r="B86" s="104"/>
      <c r="C86" s="104"/>
      <c r="D86" s="104"/>
      <c r="E86" s="104"/>
      <c r="F86" s="104"/>
      <c r="G86" s="104"/>
      <c r="H86" s="104"/>
      <c r="I86" s="104"/>
    </row>
    <row r="87" spans="1:13">
      <c r="A87" s="104"/>
      <c r="B87" s="104"/>
      <c r="C87" s="104"/>
      <c r="D87" s="104"/>
      <c r="E87" s="104"/>
      <c r="F87" s="104"/>
      <c r="G87" s="104"/>
      <c r="H87" s="104"/>
      <c r="I87" s="104"/>
    </row>
    <row r="88" spans="1:13">
      <c r="A88" s="104"/>
      <c r="B88" s="104"/>
      <c r="C88" s="104"/>
      <c r="D88" s="104"/>
      <c r="E88" s="104"/>
      <c r="F88" s="104"/>
      <c r="G88" s="104"/>
      <c r="H88" s="104"/>
      <c r="I88" s="104"/>
    </row>
    <row r="89" spans="1:13">
      <c r="A89" s="104"/>
      <c r="B89" s="104"/>
      <c r="C89" s="104"/>
      <c r="D89" s="104"/>
      <c r="E89" s="104"/>
      <c r="F89" s="104"/>
      <c r="G89" s="104"/>
      <c r="H89" s="104"/>
      <c r="I89" s="104"/>
    </row>
    <row r="90" spans="1:13">
      <c r="A90" s="104"/>
      <c r="B90" s="104"/>
      <c r="C90" s="104"/>
      <c r="D90" s="104"/>
      <c r="E90" s="104"/>
      <c r="F90" s="104"/>
      <c r="G90" s="104"/>
      <c r="H90" s="104"/>
      <c r="I90" s="104"/>
    </row>
    <row r="91" spans="1:13">
      <c r="A91" s="104"/>
      <c r="B91" s="104"/>
      <c r="C91" s="104"/>
      <c r="D91" s="104"/>
      <c r="E91" s="104"/>
      <c r="F91" s="104"/>
      <c r="G91" s="104"/>
      <c r="H91" s="104"/>
      <c r="I91" s="104"/>
    </row>
    <row r="92" spans="1:13">
      <c r="A92" s="104"/>
      <c r="B92" s="104"/>
      <c r="C92" s="104"/>
      <c r="D92" s="104"/>
      <c r="E92" s="104"/>
      <c r="F92" s="104"/>
      <c r="G92" s="104"/>
      <c r="H92" s="104"/>
      <c r="I92" s="104"/>
    </row>
    <row r="93" spans="1:13">
      <c r="A93" s="104"/>
      <c r="B93" s="118"/>
      <c r="C93" s="104"/>
      <c r="D93" s="104"/>
      <c r="E93" s="104"/>
      <c r="F93" s="104"/>
      <c r="G93" s="104"/>
      <c r="H93" s="104"/>
      <c r="I93" s="104"/>
    </row>
    <row r="94" spans="1:13">
      <c r="A94" s="104"/>
      <c r="B94" s="118"/>
      <c r="C94" s="104"/>
      <c r="D94" s="104"/>
      <c r="E94" s="104"/>
      <c r="F94" s="104"/>
      <c r="G94" s="104"/>
      <c r="H94" s="104"/>
      <c r="I94" s="104"/>
    </row>
    <row r="95" spans="1:13">
      <c r="A95" s="104"/>
      <c r="B95" s="118"/>
      <c r="C95" s="104"/>
      <c r="D95" s="104"/>
      <c r="E95" s="104"/>
      <c r="F95" s="104"/>
      <c r="G95" s="104"/>
      <c r="H95" s="104"/>
      <c r="I95" s="104"/>
    </row>
    <row r="96" spans="1:13">
      <c r="A96" s="104"/>
      <c r="B96" s="118"/>
      <c r="C96" s="104"/>
      <c r="D96" s="104"/>
      <c r="E96" s="104"/>
      <c r="F96" s="104"/>
      <c r="G96" s="104"/>
      <c r="H96" s="104"/>
      <c r="I96" s="104"/>
    </row>
    <row r="97" spans="1:13">
      <c r="A97" s="104"/>
      <c r="B97" s="118"/>
      <c r="C97" s="104"/>
      <c r="D97" s="104"/>
      <c r="E97" s="104"/>
      <c r="F97" s="104"/>
      <c r="G97" s="104"/>
      <c r="H97" s="104"/>
      <c r="I97" s="104"/>
    </row>
    <row r="98" spans="1:13">
      <c r="A98" s="104"/>
      <c r="B98" s="118"/>
      <c r="C98" s="104"/>
      <c r="D98" s="104"/>
      <c r="E98" s="104"/>
      <c r="F98" s="104"/>
      <c r="G98" s="104"/>
      <c r="H98" s="104"/>
      <c r="I98" s="104"/>
    </row>
    <row r="99" spans="1:13">
      <c r="A99" s="104"/>
      <c r="B99" s="118"/>
      <c r="C99" s="104"/>
      <c r="D99" s="104"/>
      <c r="E99" s="104"/>
      <c r="F99" s="104"/>
      <c r="G99" s="104"/>
      <c r="H99" s="104"/>
      <c r="I99" s="104"/>
    </row>
    <row r="100" spans="1:13">
      <c r="A100" s="104"/>
      <c r="B100" s="104"/>
      <c r="C100" s="104"/>
      <c r="D100" s="104"/>
      <c r="E100" s="104"/>
      <c r="F100" s="104"/>
      <c r="G100" s="104"/>
      <c r="H100" s="104"/>
      <c r="I100" s="104"/>
    </row>
    <row r="101" spans="1:13">
      <c r="A101" s="104"/>
      <c r="B101" s="104"/>
      <c r="C101" s="104"/>
      <c r="D101" s="104"/>
      <c r="E101" s="104"/>
      <c r="F101" s="104"/>
      <c r="G101" s="104"/>
      <c r="H101" s="104"/>
      <c r="I101" s="104"/>
    </row>
    <row r="102" spans="1:13">
      <c r="A102" s="104"/>
      <c r="B102" s="104"/>
      <c r="C102" s="104"/>
      <c r="D102" s="104"/>
      <c r="E102" s="104"/>
      <c r="F102" s="104"/>
      <c r="G102" s="104"/>
      <c r="H102" s="104"/>
      <c r="I102" s="104"/>
    </row>
    <row r="103" spans="1:13">
      <c r="A103" s="104"/>
      <c r="B103" s="104"/>
      <c r="C103" s="104"/>
      <c r="D103" s="104"/>
      <c r="E103" s="104"/>
      <c r="F103" s="104"/>
      <c r="G103" s="104"/>
      <c r="H103" s="104"/>
      <c r="I103" s="104"/>
    </row>
    <row r="104" spans="1:13">
      <c r="A104" s="104"/>
      <c r="B104" s="104"/>
      <c r="C104" s="104"/>
      <c r="D104" s="104"/>
      <c r="E104" s="104"/>
      <c r="F104" s="104"/>
      <c r="G104" s="104"/>
      <c r="H104" s="104"/>
      <c r="I104" s="104"/>
    </row>
    <row r="105" spans="1:13">
      <c r="A105" s="104"/>
      <c r="B105" s="104"/>
      <c r="C105" s="104"/>
      <c r="D105" s="104"/>
      <c r="E105" s="104"/>
      <c r="F105" s="104"/>
      <c r="G105" s="104"/>
      <c r="H105" s="104"/>
      <c r="I105" s="104"/>
    </row>
    <row r="106" spans="1:13">
      <c r="A106" s="104"/>
      <c r="B106" s="104"/>
      <c r="C106" s="104"/>
      <c r="D106" s="104"/>
      <c r="E106" s="104"/>
      <c r="F106" s="104"/>
      <c r="G106" s="104"/>
      <c r="H106" s="104"/>
      <c r="I106" s="104"/>
    </row>
    <row r="107" spans="1:13">
      <c r="A107" s="104"/>
      <c r="B107" s="104"/>
      <c r="C107" s="104"/>
      <c r="D107" s="104"/>
      <c r="E107" s="104"/>
      <c r="F107" s="104"/>
      <c r="G107" s="104"/>
      <c r="H107" s="104"/>
      <c r="I107" s="104"/>
    </row>
    <row r="108" spans="1:13">
      <c r="A108" s="104"/>
      <c r="B108" s="104"/>
      <c r="C108" s="104"/>
      <c r="D108" s="104"/>
      <c r="E108" s="104"/>
      <c r="F108" s="104"/>
      <c r="G108" s="104"/>
      <c r="H108" s="104"/>
      <c r="I108" s="104"/>
    </row>
    <row r="109" spans="1:13">
      <c r="A109" s="104"/>
      <c r="B109" s="104"/>
      <c r="C109" s="104"/>
      <c r="D109" s="104"/>
      <c r="E109" s="104"/>
      <c r="F109" s="104"/>
      <c r="G109" s="104"/>
      <c r="H109" s="104"/>
      <c r="I109" s="104"/>
    </row>
    <row r="110" spans="1:13">
      <c r="A110" s="104"/>
      <c r="B110" s="104"/>
      <c r="C110" s="104"/>
      <c r="D110" s="104"/>
      <c r="E110" s="104"/>
      <c r="F110" s="104"/>
      <c r="G110" s="104"/>
      <c r="H110" s="104"/>
      <c r="I110" s="104"/>
    </row>
    <row r="111" spans="1:13">
      <c r="A111" s="104"/>
      <c r="B111" s="104"/>
      <c r="C111" s="104"/>
      <c r="D111" s="104"/>
      <c r="E111" s="104"/>
      <c r="F111" s="104"/>
      <c r="G111" s="104"/>
      <c r="H111" s="104"/>
      <c r="I111" s="104"/>
      <c r="L111" s="104" t="s">
        <v>177</v>
      </c>
      <c r="M111" s="104"/>
    </row>
    <row r="112" spans="1:13">
      <c r="A112" s="104"/>
      <c r="B112" s="104"/>
      <c r="C112" s="104"/>
      <c r="D112" s="104"/>
      <c r="E112" s="104"/>
      <c r="F112" s="104"/>
      <c r="G112" s="104"/>
      <c r="H112" s="104"/>
      <c r="I112" s="104"/>
      <c r="L112" s="104" t="s">
        <v>21</v>
      </c>
      <c r="M112" s="118">
        <f>F11</f>
        <v>14489.836501288661</v>
      </c>
    </row>
    <row r="113" spans="1:13">
      <c r="A113" s="104"/>
      <c r="B113" s="104"/>
      <c r="C113" s="104"/>
      <c r="D113" s="104"/>
      <c r="E113" s="104"/>
      <c r="F113" s="104"/>
      <c r="G113" s="104"/>
      <c r="H113" s="104"/>
      <c r="I113" s="104"/>
      <c r="L113" s="104" t="s">
        <v>10</v>
      </c>
      <c r="M113" s="118">
        <f>B26</f>
        <v>11723.365366317792</v>
      </c>
    </row>
    <row r="114" spans="1:13">
      <c r="A114" s="104"/>
      <c r="B114" s="104"/>
      <c r="C114" s="104"/>
      <c r="D114" s="104"/>
      <c r="E114" s="104"/>
      <c r="F114" s="104"/>
      <c r="G114" s="104"/>
      <c r="H114" s="104"/>
      <c r="I114" s="104"/>
      <c r="L114" s="104" t="s">
        <v>5</v>
      </c>
      <c r="M114" s="118">
        <f>D26</f>
        <v>16707.566666666666</v>
      </c>
    </row>
    <row r="115" spans="1:13">
      <c r="A115" s="104"/>
      <c r="B115" s="104"/>
      <c r="C115" s="104"/>
      <c r="D115" s="104"/>
      <c r="E115" s="104"/>
      <c r="F115" s="104"/>
      <c r="G115" s="104"/>
      <c r="H115" s="104"/>
      <c r="I115" s="104"/>
      <c r="L115" s="104" t="s">
        <v>22</v>
      </c>
      <c r="M115" s="118">
        <f>F26</f>
        <v>13176.512024048096</v>
      </c>
    </row>
    <row r="116" spans="1:13">
      <c r="A116" s="104"/>
      <c r="B116" s="104"/>
      <c r="C116" s="104"/>
      <c r="D116" s="104"/>
      <c r="E116" s="104"/>
      <c r="F116" s="104"/>
      <c r="G116" s="104"/>
      <c r="H116" s="104"/>
      <c r="I116" s="104"/>
      <c r="L116" s="104" t="s">
        <v>9</v>
      </c>
      <c r="M116" s="118">
        <f>H26</f>
        <v>14282.028461167391</v>
      </c>
    </row>
    <row r="117" spans="1:13">
      <c r="A117" s="104"/>
      <c r="B117" s="104"/>
      <c r="C117" s="104"/>
      <c r="D117" s="104"/>
      <c r="E117" s="104"/>
      <c r="F117" s="104"/>
      <c r="G117" s="104"/>
      <c r="H117" s="104"/>
      <c r="I117" s="104"/>
      <c r="L117" s="104" t="s">
        <v>8</v>
      </c>
      <c r="M117" s="118">
        <f>H39</f>
        <v>16009.265450542538</v>
      </c>
    </row>
    <row r="118" spans="1:13">
      <c r="A118" s="104"/>
      <c r="B118" s="104"/>
      <c r="C118" s="104"/>
      <c r="D118" s="104"/>
      <c r="E118" s="104"/>
      <c r="F118" s="104"/>
      <c r="G118" s="104"/>
      <c r="H118" s="104"/>
      <c r="I118" s="104"/>
      <c r="L118" s="104" t="s">
        <v>176</v>
      </c>
      <c r="M118" s="118">
        <f>F39</f>
        <v>13855.281139755767</v>
      </c>
    </row>
    <row r="119" spans="1:13">
      <c r="A119" s="104"/>
      <c r="B119" s="104"/>
      <c r="C119" s="104"/>
      <c r="D119" s="104"/>
      <c r="E119" s="104"/>
      <c r="F119" s="104"/>
      <c r="G119" s="104"/>
      <c r="H119" s="104"/>
      <c r="I119" s="104"/>
    </row>
    <row r="120" spans="1:13">
      <c r="A120" s="104"/>
      <c r="B120" s="104"/>
      <c r="C120" s="104"/>
      <c r="D120" s="104"/>
      <c r="E120" s="104"/>
      <c r="F120" s="104"/>
      <c r="G120" s="104"/>
      <c r="H120" s="104"/>
      <c r="I120" s="104"/>
    </row>
    <row r="121" spans="1:13">
      <c r="A121" s="104"/>
      <c r="B121" s="104"/>
      <c r="C121" s="104"/>
      <c r="D121" s="104"/>
      <c r="E121" s="104"/>
      <c r="F121" s="104"/>
      <c r="G121" s="104"/>
      <c r="H121" s="104"/>
      <c r="I121" s="104"/>
    </row>
    <row r="122" spans="1:13">
      <c r="A122" s="104"/>
      <c r="B122" s="104"/>
      <c r="C122" s="104"/>
      <c r="D122" s="104"/>
      <c r="E122" s="104"/>
      <c r="F122" s="104"/>
      <c r="G122" s="104"/>
      <c r="H122" s="104"/>
      <c r="I122" s="104"/>
    </row>
    <row r="123" spans="1:13">
      <c r="A123" s="104"/>
      <c r="B123" s="104"/>
      <c r="C123" s="104"/>
      <c r="D123" s="104"/>
      <c r="E123" s="104"/>
      <c r="F123" s="104"/>
      <c r="G123" s="104"/>
      <c r="H123" s="104"/>
      <c r="I123" s="104"/>
    </row>
    <row r="124" spans="1:13">
      <c r="A124" s="104"/>
      <c r="B124" s="104"/>
      <c r="C124" s="104"/>
      <c r="D124" s="104"/>
      <c r="E124" s="104"/>
      <c r="F124" s="104"/>
      <c r="G124" s="104"/>
      <c r="H124" s="104"/>
      <c r="I124" s="104"/>
    </row>
    <row r="125" spans="1:13">
      <c r="A125" s="104"/>
      <c r="B125" s="104"/>
      <c r="C125" s="104"/>
      <c r="D125" s="104"/>
      <c r="E125" s="104"/>
      <c r="F125" s="104"/>
      <c r="G125" s="104"/>
      <c r="H125" s="104"/>
      <c r="I125" s="104"/>
    </row>
    <row r="126" spans="1:13" hidden="1">
      <c r="A126" s="104" t="s">
        <v>21</v>
      </c>
      <c r="B126" s="117">
        <v>0.55900000000000005</v>
      </c>
      <c r="C126" s="104"/>
      <c r="D126" s="104"/>
      <c r="E126" s="104"/>
      <c r="F126" s="104"/>
      <c r="G126" s="104"/>
      <c r="H126" s="104"/>
      <c r="I126" s="104"/>
    </row>
    <row r="127" spans="1:13" hidden="1">
      <c r="A127" s="104" t="s">
        <v>10</v>
      </c>
      <c r="B127" s="117">
        <v>0.505</v>
      </c>
      <c r="C127" s="104"/>
      <c r="D127" s="104"/>
      <c r="E127" s="104"/>
      <c r="F127" s="104"/>
      <c r="G127" s="104"/>
      <c r="H127" s="104"/>
      <c r="I127" s="104"/>
    </row>
    <row r="128" spans="1:13" hidden="1">
      <c r="A128" s="104" t="s">
        <v>5</v>
      </c>
      <c r="B128" s="117">
        <v>0.46700000000000003</v>
      </c>
      <c r="C128" s="104"/>
      <c r="D128" s="104"/>
      <c r="E128" s="104"/>
      <c r="F128" s="104"/>
      <c r="G128" s="104"/>
      <c r="H128" s="104"/>
      <c r="I128" s="104"/>
    </row>
    <row r="129" spans="1:9" hidden="1">
      <c r="A129" s="104" t="s">
        <v>22</v>
      </c>
      <c r="B129" s="117">
        <v>0.40100000000000002</v>
      </c>
      <c r="C129" s="104"/>
      <c r="D129" s="104"/>
      <c r="E129" s="104"/>
      <c r="F129" s="104"/>
      <c r="G129" s="104"/>
      <c r="H129" s="104"/>
      <c r="I129" s="104"/>
    </row>
    <row r="130" spans="1:9" hidden="1">
      <c r="A130" s="104" t="s">
        <v>9</v>
      </c>
      <c r="B130" s="117">
        <v>0.46600000000000003</v>
      </c>
      <c r="C130" s="104"/>
      <c r="D130" s="104"/>
      <c r="E130" s="104"/>
      <c r="F130" s="104"/>
      <c r="G130" s="104"/>
      <c r="H130" s="104"/>
      <c r="I130" s="104"/>
    </row>
    <row r="131" spans="1:9" hidden="1">
      <c r="A131" s="104" t="s">
        <v>8</v>
      </c>
      <c r="B131" s="117">
        <v>0.55900000000000005</v>
      </c>
      <c r="C131" s="104"/>
      <c r="D131" s="104"/>
      <c r="E131" s="104"/>
      <c r="F131" s="104"/>
      <c r="G131" s="104"/>
      <c r="H131" s="104"/>
      <c r="I131" s="104"/>
    </row>
    <row r="132" spans="1:9" hidden="1"/>
  </sheetData>
  <mergeCells count="71">
    <mergeCell ref="A4:I4"/>
    <mergeCell ref="A5:C6"/>
    <mergeCell ref="D5:E6"/>
    <mergeCell ref="F5:G6"/>
    <mergeCell ref="H5:I5"/>
    <mergeCell ref="H6:I6"/>
    <mergeCell ref="A7:C8"/>
    <mergeCell ref="D7:E8"/>
    <mergeCell ref="F7:G8"/>
    <mergeCell ref="H7:I7"/>
    <mergeCell ref="H8:I8"/>
    <mergeCell ref="A9:C10"/>
    <mergeCell ref="D9:E10"/>
    <mergeCell ref="F9:G10"/>
    <mergeCell ref="H9:I9"/>
    <mergeCell ref="H10:I10"/>
    <mergeCell ref="A11:C12"/>
    <mergeCell ref="D11:E12"/>
    <mergeCell ref="F11:G12"/>
    <mergeCell ref="H11:I11"/>
    <mergeCell ref="H12:I12"/>
    <mergeCell ref="A15:I15"/>
    <mergeCell ref="A16:A19"/>
    <mergeCell ref="B16:C19"/>
    <mergeCell ref="D16:E19"/>
    <mergeCell ref="F16:G19"/>
    <mergeCell ref="H16:I19"/>
    <mergeCell ref="A20:A23"/>
    <mergeCell ref="B20:B23"/>
    <mergeCell ref="C20:C21"/>
    <mergeCell ref="D20:D23"/>
    <mergeCell ref="E20:E21"/>
    <mergeCell ref="C22:C23"/>
    <mergeCell ref="F20:F23"/>
    <mergeCell ref="G20:G21"/>
    <mergeCell ref="H20:H23"/>
    <mergeCell ref="I20:I21"/>
    <mergeCell ref="E22:E23"/>
    <mergeCell ref="G22:G23"/>
    <mergeCell ref="I22:I23"/>
    <mergeCell ref="A24:A25"/>
    <mergeCell ref="B24:B25"/>
    <mergeCell ref="D24:D25"/>
    <mergeCell ref="F24:F25"/>
    <mergeCell ref="H24:H25"/>
    <mergeCell ref="F26:F28"/>
    <mergeCell ref="G26:G27"/>
    <mergeCell ref="H26:H28"/>
    <mergeCell ref="A31:I31"/>
    <mergeCell ref="A32:C34"/>
    <mergeCell ref="D32:E34"/>
    <mergeCell ref="F32:G34"/>
    <mergeCell ref="H32:I34"/>
    <mergeCell ref="A26:A28"/>
    <mergeCell ref="B26:B28"/>
    <mergeCell ref="C26:C27"/>
    <mergeCell ref="D26:D28"/>
    <mergeCell ref="I26:I27"/>
    <mergeCell ref="E26:E27"/>
    <mergeCell ref="A39:C40"/>
    <mergeCell ref="D39:D40"/>
    <mergeCell ref="F39:F40"/>
    <mergeCell ref="H39:H40"/>
    <mergeCell ref="A35:C36"/>
    <mergeCell ref="D35:D36"/>
    <mergeCell ref="F35:F36"/>
    <mergeCell ref="H35:H36"/>
    <mergeCell ref="A37:C38"/>
    <mergeCell ref="D37:D38"/>
    <mergeCell ref="F37:F38"/>
    <mergeCell ref="H37:H38"/>
  </mergeCells>
  <pageMargins left="0.5" right="0.5" top="0.75" bottom="0.75" header="0.5" footer="0.5"/>
  <pageSetup scale="96" orientation="landscape" r:id="rId1"/>
  <headerFooter alignWithMargins="0"/>
  <rowBreaks count="2" manualBreakCount="2">
    <brk id="41" max="8" man="1"/>
    <brk id="9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9"/>
  <sheetViews>
    <sheetView topLeftCell="H67" zoomScaleNormal="100" workbookViewId="0">
      <selection activeCell="A2" sqref="A2"/>
    </sheetView>
  </sheetViews>
  <sheetFormatPr defaultColWidth="9.140625" defaultRowHeight="12.75"/>
  <cols>
    <col min="1" max="1" width="14" style="86" customWidth="1"/>
    <col min="2" max="2" width="11.28515625" style="86" bestFit="1" customWidth="1"/>
    <col min="3" max="3" width="13" style="86" customWidth="1"/>
    <col min="4" max="4" width="11.28515625" style="86" bestFit="1" customWidth="1"/>
    <col min="5" max="5" width="15" style="86" bestFit="1" customWidth="1"/>
    <col min="6" max="6" width="11.28515625" style="86" bestFit="1" customWidth="1"/>
    <col min="7" max="7" width="16" style="86" bestFit="1" customWidth="1"/>
    <col min="8" max="8" width="10.28515625" style="86" bestFit="1" customWidth="1"/>
    <col min="9" max="9" width="15" style="86" bestFit="1" customWidth="1"/>
    <col min="10" max="10" width="9.140625" style="86"/>
    <col min="11" max="11" width="17.85546875" style="86" bestFit="1" customWidth="1"/>
    <col min="12" max="16384" width="9.140625" style="86"/>
  </cols>
  <sheetData>
    <row r="1" spans="1:13">
      <c r="A1" s="84" t="s">
        <v>44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</row>
    <row r="2" spans="1:13">
      <c r="A2" s="87"/>
      <c r="B2" s="87"/>
      <c r="C2" s="87"/>
      <c r="D2" s="85"/>
      <c r="E2" s="85"/>
      <c r="F2" s="85"/>
      <c r="G2" s="85"/>
      <c r="H2" s="85"/>
      <c r="I2" s="85"/>
      <c r="J2" s="85"/>
      <c r="K2" s="85"/>
      <c r="L2" s="85"/>
      <c r="M2" s="85"/>
    </row>
    <row r="3" spans="1:13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</row>
    <row r="4" spans="1:13">
      <c r="A4" s="271" t="s">
        <v>51</v>
      </c>
      <c r="B4" s="271"/>
      <c r="C4" s="271"/>
      <c r="D4" s="291"/>
      <c r="E4" s="291"/>
      <c r="F4" s="291"/>
      <c r="G4" s="291"/>
      <c r="H4" s="271"/>
      <c r="I4" s="271"/>
      <c r="J4" s="85"/>
      <c r="K4" s="85"/>
      <c r="L4" s="85"/>
      <c r="M4" s="85"/>
    </row>
    <row r="5" spans="1:13">
      <c r="A5" s="308" t="s">
        <v>71</v>
      </c>
      <c r="B5" s="309"/>
      <c r="C5" s="310"/>
      <c r="D5" s="314" t="s">
        <v>0</v>
      </c>
      <c r="E5" s="315"/>
      <c r="F5" s="314" t="s">
        <v>1</v>
      </c>
      <c r="G5" s="316"/>
      <c r="H5" s="317" t="s">
        <v>11</v>
      </c>
      <c r="I5" s="318"/>
      <c r="J5" s="85"/>
      <c r="K5" s="85"/>
      <c r="L5" s="85"/>
      <c r="M5" s="85"/>
    </row>
    <row r="6" spans="1:13">
      <c r="A6" s="311"/>
      <c r="B6" s="312"/>
      <c r="C6" s="313"/>
      <c r="D6" s="319" t="s">
        <v>3</v>
      </c>
      <c r="E6" s="320"/>
      <c r="F6" s="319" t="s">
        <v>3</v>
      </c>
      <c r="G6" s="321"/>
      <c r="H6" s="317" t="s">
        <v>12</v>
      </c>
      <c r="I6" s="318"/>
      <c r="J6" s="85"/>
      <c r="K6" s="85"/>
      <c r="L6" s="85"/>
      <c r="M6" s="85"/>
    </row>
    <row r="7" spans="1:13" ht="12.75" customHeight="1">
      <c r="A7" s="241" t="s">
        <v>2</v>
      </c>
      <c r="B7" s="241"/>
      <c r="C7" s="241"/>
      <c r="D7" s="306">
        <v>0.70499999999999996</v>
      </c>
      <c r="E7" s="307"/>
      <c r="F7" s="306">
        <f>H7/H8</f>
        <v>0.73373151582293727</v>
      </c>
      <c r="G7" s="307"/>
      <c r="H7" s="246">
        <v>15233</v>
      </c>
      <c r="I7" s="304"/>
      <c r="J7" s="85"/>
      <c r="K7" s="85"/>
      <c r="L7" s="85"/>
      <c r="M7" s="85"/>
    </row>
    <row r="8" spans="1:13" ht="13.5" customHeight="1">
      <c r="A8" s="241"/>
      <c r="B8" s="241"/>
      <c r="C8" s="241"/>
      <c r="D8" s="305"/>
      <c r="E8" s="305"/>
      <c r="F8" s="305"/>
      <c r="G8" s="305"/>
      <c r="H8" s="246">
        <v>20761</v>
      </c>
      <c r="I8" s="304"/>
      <c r="J8" s="85"/>
      <c r="K8" s="85"/>
      <c r="L8" s="85"/>
      <c r="M8" s="85"/>
    </row>
    <row r="9" spans="1:13" ht="12.75" customHeight="1">
      <c r="A9" s="241" t="s">
        <v>4</v>
      </c>
      <c r="B9" s="241"/>
      <c r="C9" s="241"/>
      <c r="D9" s="243">
        <v>0.85499999999999998</v>
      </c>
      <c r="E9" s="305"/>
      <c r="F9" s="306">
        <f>H9/H10</f>
        <v>0.87318693235732681</v>
      </c>
      <c r="G9" s="307"/>
      <c r="H9" s="246">
        <v>12883</v>
      </c>
      <c r="I9" s="304"/>
      <c r="J9" s="85"/>
      <c r="K9" s="85"/>
      <c r="L9" s="85"/>
      <c r="M9" s="85"/>
    </row>
    <row r="10" spans="1:13" ht="13.5" customHeight="1">
      <c r="A10" s="241"/>
      <c r="B10" s="241"/>
      <c r="C10" s="241"/>
      <c r="D10" s="305"/>
      <c r="E10" s="305"/>
      <c r="F10" s="305"/>
      <c r="G10" s="305"/>
      <c r="H10" s="246">
        <v>14754</v>
      </c>
      <c r="I10" s="304"/>
      <c r="J10" s="85"/>
      <c r="K10" s="85"/>
      <c r="L10" s="85"/>
      <c r="M10" s="85"/>
    </row>
    <row r="11" spans="1:13" ht="12.75" customHeight="1">
      <c r="A11" s="241" t="s">
        <v>47</v>
      </c>
      <c r="B11" s="300"/>
      <c r="C11" s="300"/>
      <c r="D11" s="242">
        <v>19201</v>
      </c>
      <c r="E11" s="301"/>
      <c r="F11" s="242">
        <f>H11/H12</f>
        <v>19928.82152124554</v>
      </c>
      <c r="G11" s="301"/>
      <c r="H11" s="302">
        <v>245762227</v>
      </c>
      <c r="I11" s="303"/>
      <c r="J11" s="85"/>
      <c r="K11" s="85"/>
      <c r="L11" s="85"/>
      <c r="M11" s="85"/>
    </row>
    <row r="12" spans="1:13" ht="13.5" customHeight="1">
      <c r="A12" s="300"/>
      <c r="B12" s="300"/>
      <c r="C12" s="300"/>
      <c r="D12" s="301"/>
      <c r="E12" s="301"/>
      <c r="F12" s="301"/>
      <c r="G12" s="301"/>
      <c r="H12" s="246">
        <v>12332</v>
      </c>
      <c r="I12" s="304"/>
      <c r="J12" s="85"/>
      <c r="K12" s="85"/>
      <c r="L12" s="85"/>
      <c r="M12" s="85"/>
    </row>
    <row r="13" spans="1:13" ht="13.5" customHeight="1">
      <c r="A13" s="88"/>
      <c r="B13" s="88"/>
      <c r="C13" s="88"/>
      <c r="D13" s="89"/>
      <c r="E13" s="89"/>
      <c r="F13" s="89"/>
      <c r="G13" s="89"/>
      <c r="H13" s="90"/>
      <c r="I13" s="91"/>
      <c r="J13" s="85"/>
      <c r="K13" s="85"/>
      <c r="L13" s="85"/>
      <c r="M13" s="85"/>
    </row>
    <row r="14" spans="1:13">
      <c r="A14" s="271" t="s">
        <v>52</v>
      </c>
      <c r="B14" s="271"/>
      <c r="C14" s="271"/>
      <c r="D14" s="271"/>
      <c r="E14" s="271"/>
      <c r="F14" s="271"/>
      <c r="G14" s="271"/>
      <c r="H14" s="271"/>
      <c r="I14" s="271"/>
      <c r="J14" s="85"/>
      <c r="K14" s="85"/>
      <c r="L14" s="85"/>
      <c r="M14" s="85"/>
    </row>
    <row r="15" spans="1:13">
      <c r="A15" s="272" t="s">
        <v>71</v>
      </c>
      <c r="B15" s="244" t="s">
        <v>5</v>
      </c>
      <c r="C15" s="244"/>
      <c r="D15" s="277" t="s">
        <v>13</v>
      </c>
      <c r="E15" s="277"/>
      <c r="F15" s="277" t="s">
        <v>14</v>
      </c>
      <c r="G15" s="277"/>
      <c r="H15" s="277" t="s">
        <v>15</v>
      </c>
      <c r="I15" s="277"/>
      <c r="J15" s="85"/>
      <c r="K15" s="85"/>
      <c r="L15" s="85"/>
      <c r="M15" s="85"/>
    </row>
    <row r="16" spans="1:13">
      <c r="A16" s="273"/>
      <c r="B16" s="244"/>
      <c r="C16" s="244"/>
      <c r="D16" s="277"/>
      <c r="E16" s="277"/>
      <c r="F16" s="277"/>
      <c r="G16" s="277"/>
      <c r="H16" s="277"/>
      <c r="I16" s="277"/>
      <c r="J16" s="85"/>
      <c r="K16" s="85"/>
      <c r="L16" s="85"/>
      <c r="M16" s="85"/>
    </row>
    <row r="17" spans="1:13">
      <c r="A17" s="273"/>
      <c r="B17" s="244"/>
      <c r="C17" s="244"/>
      <c r="D17" s="277"/>
      <c r="E17" s="277"/>
      <c r="F17" s="277"/>
      <c r="G17" s="277"/>
      <c r="H17" s="277"/>
      <c r="I17" s="277"/>
      <c r="J17" s="85"/>
      <c r="K17" s="85"/>
      <c r="L17" s="85"/>
      <c r="M17" s="85"/>
    </row>
    <row r="18" spans="1:13">
      <c r="A18" s="274"/>
      <c r="B18" s="244"/>
      <c r="C18" s="298"/>
      <c r="D18" s="277"/>
      <c r="E18" s="299"/>
      <c r="F18" s="277"/>
      <c r="G18" s="299"/>
      <c r="H18" s="277"/>
      <c r="I18" s="299"/>
      <c r="J18" s="85"/>
      <c r="K18" s="85"/>
      <c r="L18" s="85"/>
      <c r="M18" s="85"/>
    </row>
    <row r="19" spans="1:13" ht="15" customHeight="1">
      <c r="A19" s="294" t="s">
        <v>23</v>
      </c>
      <c r="B19" s="292">
        <f>C19/C20</f>
        <v>0.7416666666666667</v>
      </c>
      <c r="C19" s="124">
        <v>1068</v>
      </c>
      <c r="D19" s="292">
        <f>E19/E20</f>
        <v>0.60972716488730727</v>
      </c>
      <c r="E19" s="124">
        <v>514</v>
      </c>
      <c r="F19" s="292">
        <f>G19/G20</f>
        <v>0.64154528182393922</v>
      </c>
      <c r="G19" s="124">
        <v>3039</v>
      </c>
      <c r="H19" s="292">
        <f>I19/I20</f>
        <v>0.7665369649805448</v>
      </c>
      <c r="I19" s="124">
        <v>197</v>
      </c>
      <c r="J19" s="92"/>
      <c r="K19" s="92"/>
      <c r="L19" s="92"/>
      <c r="M19" s="92"/>
    </row>
    <row r="20" spans="1:13" ht="20.25" customHeight="1">
      <c r="A20" s="297"/>
      <c r="B20" s="293"/>
      <c r="C20" s="121">
        <v>1440</v>
      </c>
      <c r="D20" s="293"/>
      <c r="E20" s="121">
        <v>843</v>
      </c>
      <c r="F20" s="293"/>
      <c r="G20" s="121">
        <v>4737</v>
      </c>
      <c r="H20" s="293"/>
      <c r="I20" s="121">
        <v>257</v>
      </c>
      <c r="J20" s="92"/>
      <c r="K20" s="92"/>
      <c r="L20" s="92"/>
      <c r="M20" s="92"/>
    </row>
    <row r="21" spans="1:13" ht="15.2" customHeight="1">
      <c r="A21" s="93" t="s">
        <v>6</v>
      </c>
      <c r="B21" s="292">
        <f>C21/C22</f>
        <v>0.86100386100386095</v>
      </c>
      <c r="C21" s="121">
        <v>892</v>
      </c>
      <c r="D21" s="292">
        <f>E21/E22</f>
        <v>0.82651391162029464</v>
      </c>
      <c r="E21" s="121">
        <v>505</v>
      </c>
      <c r="F21" s="292">
        <f>G21/G22</f>
        <v>0.84879603399433423</v>
      </c>
      <c r="G21" s="121">
        <v>2397</v>
      </c>
      <c r="H21" s="292">
        <f>I21/I22</f>
        <v>0.75939849624060152</v>
      </c>
      <c r="I21" s="121">
        <v>101</v>
      </c>
      <c r="J21" s="92"/>
      <c r="K21" s="92"/>
      <c r="L21" s="92"/>
      <c r="M21" s="92"/>
    </row>
    <row r="22" spans="1:13" ht="15.2" customHeight="1">
      <c r="A22" s="94" t="s">
        <v>7</v>
      </c>
      <c r="B22" s="293"/>
      <c r="C22" s="121">
        <v>1036</v>
      </c>
      <c r="D22" s="293"/>
      <c r="E22" s="121">
        <v>611</v>
      </c>
      <c r="F22" s="293"/>
      <c r="G22" s="121">
        <v>2824</v>
      </c>
      <c r="H22" s="293"/>
      <c r="I22" s="121">
        <v>133</v>
      </c>
      <c r="J22" s="95"/>
      <c r="K22" s="95"/>
      <c r="L22" s="92"/>
      <c r="M22" s="92"/>
    </row>
    <row r="23" spans="1:13" ht="15.2" customHeight="1">
      <c r="A23" s="294" t="s">
        <v>47</v>
      </c>
      <c r="B23" s="295">
        <f>C23/C24</f>
        <v>19666.470731707315</v>
      </c>
      <c r="C23" s="125">
        <v>16126506</v>
      </c>
      <c r="D23" s="295">
        <f>E23/E24</f>
        <v>17780.379166666666</v>
      </c>
      <c r="E23" s="125">
        <v>8534582</v>
      </c>
      <c r="F23" s="295">
        <f>G23/G24</f>
        <v>20484.580376697329</v>
      </c>
      <c r="G23" s="125">
        <v>46766297</v>
      </c>
      <c r="H23" s="295">
        <f>I23/I24</f>
        <v>14144.447916666666</v>
      </c>
      <c r="I23" s="125">
        <v>1357867</v>
      </c>
      <c r="J23" s="96"/>
      <c r="K23" s="96"/>
      <c r="L23" s="96"/>
      <c r="M23" s="96"/>
    </row>
    <row r="24" spans="1:13" ht="15.2" customHeight="1">
      <c r="A24" s="294"/>
      <c r="B24" s="296"/>
      <c r="C24" s="121">
        <v>820</v>
      </c>
      <c r="D24" s="296"/>
      <c r="E24" s="121">
        <v>480</v>
      </c>
      <c r="F24" s="296"/>
      <c r="G24" s="121">
        <v>2283</v>
      </c>
      <c r="H24" s="296"/>
      <c r="I24" s="121">
        <v>96</v>
      </c>
      <c r="J24" s="96"/>
      <c r="K24" s="96"/>
      <c r="L24" s="96"/>
      <c r="M24" s="92"/>
    </row>
    <row r="25" spans="1:13" ht="15.2" customHeight="1">
      <c r="A25" s="97"/>
      <c r="B25" s="98"/>
      <c r="C25" s="90"/>
      <c r="D25" s="99"/>
      <c r="E25" s="90"/>
      <c r="F25" s="99"/>
      <c r="G25" s="90"/>
      <c r="H25" s="99"/>
      <c r="I25" s="90"/>
      <c r="J25" s="96"/>
      <c r="K25" s="96"/>
      <c r="L25" s="96"/>
      <c r="M25" s="92"/>
    </row>
    <row r="26" spans="1:13">
      <c r="A26" s="271" t="s">
        <v>53</v>
      </c>
      <c r="B26" s="271"/>
      <c r="C26" s="271"/>
      <c r="D26" s="291"/>
      <c r="E26" s="291"/>
      <c r="F26" s="291"/>
      <c r="G26" s="291"/>
      <c r="H26" s="291"/>
      <c r="I26" s="291"/>
      <c r="J26" s="85"/>
      <c r="K26" s="85"/>
      <c r="L26" s="85"/>
      <c r="M26" s="85"/>
    </row>
    <row r="27" spans="1:13" ht="12.75" customHeight="1">
      <c r="A27" s="251" t="s">
        <v>37</v>
      </c>
      <c r="B27" s="252"/>
      <c r="C27" s="253"/>
      <c r="D27" s="260" t="s">
        <v>73</v>
      </c>
      <c r="E27" s="261"/>
      <c r="F27" s="260" t="s">
        <v>74</v>
      </c>
      <c r="G27" s="261"/>
      <c r="H27" s="260" t="s">
        <v>59</v>
      </c>
      <c r="I27" s="266"/>
      <c r="J27" s="85"/>
      <c r="K27" s="85"/>
      <c r="L27" s="85"/>
      <c r="M27" s="85"/>
    </row>
    <row r="28" spans="1:13">
      <c r="A28" s="254"/>
      <c r="B28" s="255"/>
      <c r="C28" s="256"/>
      <c r="D28" s="262"/>
      <c r="E28" s="263"/>
      <c r="F28" s="262"/>
      <c r="G28" s="263"/>
      <c r="H28" s="262"/>
      <c r="I28" s="267"/>
      <c r="J28" s="85"/>
      <c r="K28" s="85"/>
      <c r="L28" s="85"/>
      <c r="M28" s="85"/>
    </row>
    <row r="29" spans="1:13" ht="12.75" customHeight="1">
      <c r="A29" s="257"/>
      <c r="B29" s="258"/>
      <c r="C29" s="259"/>
      <c r="D29" s="264"/>
      <c r="E29" s="265"/>
      <c r="F29" s="264"/>
      <c r="G29" s="265"/>
      <c r="H29" s="264"/>
      <c r="I29" s="268"/>
      <c r="J29" s="85"/>
      <c r="K29" s="85"/>
      <c r="L29" s="85"/>
      <c r="M29" s="85"/>
    </row>
    <row r="30" spans="1:13" ht="13.5" customHeight="1">
      <c r="A30" s="241" t="s">
        <v>23</v>
      </c>
      <c r="B30" s="241"/>
      <c r="C30" s="241"/>
      <c r="D30" s="243">
        <f>E30/E31</f>
        <v>0.67609182530795076</v>
      </c>
      <c r="E30" s="122">
        <v>2415</v>
      </c>
      <c r="F30" s="243">
        <f>G30/G31</f>
        <v>0.70881336405529949</v>
      </c>
      <c r="G30" s="122">
        <v>7383</v>
      </c>
      <c r="H30" s="243">
        <f>I30/I31</f>
        <v>0.80260047281323876</v>
      </c>
      <c r="I30" s="123">
        <v>5432</v>
      </c>
      <c r="J30" s="85"/>
      <c r="K30" s="85"/>
      <c r="L30" s="85"/>
      <c r="M30" s="85"/>
    </row>
    <row r="31" spans="1:13" ht="12.75" customHeight="1">
      <c r="A31" s="241"/>
      <c r="B31" s="241"/>
      <c r="C31" s="241"/>
      <c r="D31" s="244"/>
      <c r="E31" s="122">
        <v>3572</v>
      </c>
      <c r="F31" s="244"/>
      <c r="G31" s="122">
        <v>10416</v>
      </c>
      <c r="H31" s="244"/>
      <c r="I31" s="123">
        <v>6768</v>
      </c>
      <c r="J31" s="85"/>
      <c r="K31" s="85"/>
      <c r="L31" s="85"/>
      <c r="M31" s="85"/>
    </row>
    <row r="32" spans="1:13" ht="13.5" customHeight="1">
      <c r="A32" s="241" t="s">
        <v>4</v>
      </c>
      <c r="B32" s="241"/>
      <c r="C32" s="241"/>
      <c r="D32" s="243">
        <f>E32/E33</f>
        <v>0.86314847942754924</v>
      </c>
      <c r="E32" s="122">
        <v>1930</v>
      </c>
      <c r="F32" s="243">
        <f>G32/G33</f>
        <v>0.86300765155974102</v>
      </c>
      <c r="G32" s="122">
        <v>5865</v>
      </c>
      <c r="H32" s="243">
        <f>I32/I33</f>
        <v>0.88918021324943197</v>
      </c>
      <c r="I32" s="123">
        <v>5087</v>
      </c>
      <c r="J32" s="85"/>
      <c r="K32" s="85"/>
      <c r="L32" s="85"/>
      <c r="M32" s="85"/>
    </row>
    <row r="33" spans="1:13" ht="12.75" customHeight="1">
      <c r="A33" s="241"/>
      <c r="B33" s="241"/>
      <c r="C33" s="241"/>
      <c r="D33" s="244"/>
      <c r="E33" s="122">
        <v>2236</v>
      </c>
      <c r="F33" s="244"/>
      <c r="G33" s="122">
        <v>6796</v>
      </c>
      <c r="H33" s="244"/>
      <c r="I33" s="123">
        <v>5721</v>
      </c>
      <c r="J33" s="85"/>
      <c r="K33" s="85"/>
      <c r="L33" s="85"/>
      <c r="M33" s="85"/>
    </row>
    <row r="34" spans="1:13" ht="13.5" customHeight="1">
      <c r="A34" s="241" t="s">
        <v>47</v>
      </c>
      <c r="B34" s="241"/>
      <c r="C34" s="241"/>
      <c r="D34" s="290">
        <f>E34/E35</f>
        <v>21503.747629083246</v>
      </c>
      <c r="E34" s="122">
        <v>40814113</v>
      </c>
      <c r="F34" s="290">
        <f>G34/G35</f>
        <v>18976.054413328606</v>
      </c>
      <c r="G34" s="122">
        <v>107062899</v>
      </c>
      <c r="H34" s="290">
        <f>I34/I35</f>
        <v>20427.655812982677</v>
      </c>
      <c r="I34" s="123">
        <v>97868899</v>
      </c>
      <c r="J34" s="85"/>
      <c r="K34" s="85"/>
      <c r="L34" s="85"/>
      <c r="M34" s="85"/>
    </row>
    <row r="35" spans="1:13">
      <c r="A35" s="241"/>
      <c r="B35" s="241"/>
      <c r="C35" s="241"/>
      <c r="D35" s="290"/>
      <c r="E35" s="122">
        <v>1898</v>
      </c>
      <c r="F35" s="290"/>
      <c r="G35" s="122">
        <v>5642</v>
      </c>
      <c r="H35" s="290"/>
      <c r="I35" s="123">
        <v>4791</v>
      </c>
      <c r="J35" s="85"/>
      <c r="K35" s="85"/>
      <c r="L35" s="85"/>
      <c r="M35" s="85"/>
    </row>
    <row r="36" spans="1:13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</row>
    <row r="37" spans="1:13">
      <c r="A37" s="85"/>
      <c r="B37" s="85"/>
      <c r="K37" s="85" t="s">
        <v>177</v>
      </c>
      <c r="L37" s="85"/>
      <c r="M37" s="85"/>
    </row>
    <row r="38" spans="1:13">
      <c r="A38" s="85"/>
      <c r="B38" s="100"/>
      <c r="K38" s="85" t="s">
        <v>178</v>
      </c>
      <c r="L38" s="100">
        <f>F7</f>
        <v>0.73373151582293727</v>
      </c>
      <c r="M38" s="85"/>
    </row>
    <row r="39" spans="1:13">
      <c r="A39" s="85"/>
      <c r="B39" s="100"/>
      <c r="K39" s="85" t="s">
        <v>5</v>
      </c>
      <c r="L39" s="100">
        <f>B19</f>
        <v>0.7416666666666667</v>
      </c>
      <c r="M39" s="85"/>
    </row>
    <row r="40" spans="1:13">
      <c r="A40" s="85"/>
      <c r="B40" s="100"/>
      <c r="K40" s="85" t="s">
        <v>175</v>
      </c>
      <c r="L40" s="100">
        <f>D19</f>
        <v>0.60972716488730727</v>
      </c>
      <c r="M40" s="85"/>
    </row>
    <row r="41" spans="1:13" ht="12.75" customHeight="1">
      <c r="A41" s="85"/>
      <c r="B41" s="100"/>
      <c r="K41" s="85" t="s">
        <v>9</v>
      </c>
      <c r="L41" s="100">
        <f>F19</f>
        <v>0.64154528182393922</v>
      </c>
      <c r="M41" s="85"/>
    </row>
    <row r="42" spans="1:13" ht="13.5" customHeight="1">
      <c r="A42" s="85"/>
      <c r="B42" s="100"/>
      <c r="K42" s="85" t="s">
        <v>179</v>
      </c>
      <c r="L42" s="100">
        <f>H19</f>
        <v>0.7665369649805448</v>
      </c>
      <c r="M42" s="85"/>
    </row>
    <row r="43" spans="1:13">
      <c r="A43" s="85"/>
      <c r="B43" s="100"/>
      <c r="K43" s="85" t="s">
        <v>8</v>
      </c>
      <c r="L43" s="100">
        <f>H30</f>
        <v>0.80260047281323876</v>
      </c>
      <c r="M43" s="85"/>
    </row>
    <row r="44" spans="1:13">
      <c r="A44" s="85"/>
      <c r="B44" s="100"/>
      <c r="K44" s="85" t="s">
        <v>176</v>
      </c>
      <c r="L44" s="100">
        <f>F30</f>
        <v>0.70881336405529949</v>
      </c>
      <c r="M44" s="85"/>
    </row>
    <row r="45" spans="1:13">
      <c r="A45" s="85"/>
      <c r="B45" s="85"/>
      <c r="L45" s="85"/>
      <c r="M45" s="85"/>
    </row>
    <row r="46" spans="1:13">
      <c r="A46" s="85"/>
      <c r="B46" s="85"/>
      <c r="L46" s="85"/>
      <c r="M46" s="85"/>
    </row>
    <row r="47" spans="1:13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</row>
    <row r="48" spans="1:13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</row>
    <row r="49" spans="1:13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</row>
    <row r="50" spans="1:13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</row>
    <row r="51" spans="1:13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</row>
    <row r="52" spans="1:13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</row>
    <row r="53" spans="1:13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</row>
    <row r="54" spans="1:13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</row>
    <row r="55" spans="1:13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</row>
    <row r="56" spans="1:13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</row>
    <row r="57" spans="1:13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</row>
    <row r="58" spans="1:13">
      <c r="A58" s="85"/>
      <c r="B58" s="100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</row>
    <row r="59" spans="1:13">
      <c r="A59" s="85"/>
      <c r="B59" s="100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</row>
    <row r="60" spans="1:13">
      <c r="A60" s="85"/>
      <c r="B60" s="100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</row>
    <row r="61" spans="1:13">
      <c r="A61" s="85"/>
      <c r="B61" s="100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</row>
    <row r="62" spans="1:13">
      <c r="A62" s="85"/>
      <c r="B62" s="100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</row>
    <row r="63" spans="1:13">
      <c r="A63" s="85"/>
      <c r="B63" s="100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</row>
    <row r="64" spans="1:13">
      <c r="A64" s="85"/>
      <c r="B64" s="100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</row>
    <row r="65" spans="1:13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</row>
    <row r="66" spans="1:13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</row>
    <row r="67" spans="1:13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</row>
    <row r="68" spans="1:13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 t="s">
        <v>178</v>
      </c>
      <c r="L68" s="100">
        <f>F9</f>
        <v>0.87318693235732681</v>
      </c>
      <c r="M68" s="85"/>
    </row>
    <row r="69" spans="1:13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 t="s">
        <v>5</v>
      </c>
      <c r="L69" s="100">
        <f>B21</f>
        <v>0.86100386100386095</v>
      </c>
      <c r="M69" s="85"/>
    </row>
    <row r="70" spans="1:13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 t="s">
        <v>175</v>
      </c>
      <c r="L70" s="100">
        <f>D21</f>
        <v>0.82651391162029464</v>
      </c>
      <c r="M70" s="85"/>
    </row>
    <row r="71" spans="1:13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 t="s">
        <v>9</v>
      </c>
      <c r="L71" s="100">
        <f>F21</f>
        <v>0.84879603399433423</v>
      </c>
      <c r="M71" s="85"/>
    </row>
    <row r="72" spans="1:13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 t="s">
        <v>179</v>
      </c>
      <c r="L72" s="100">
        <f>H21</f>
        <v>0.75939849624060152</v>
      </c>
      <c r="M72" s="85"/>
    </row>
    <row r="73" spans="1:13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 t="s">
        <v>8</v>
      </c>
      <c r="L73" s="100">
        <f>H32</f>
        <v>0.88918021324943197</v>
      </c>
      <c r="M73" s="85"/>
    </row>
    <row r="74" spans="1:13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 t="s">
        <v>176</v>
      </c>
      <c r="L74" s="100">
        <f>F32</f>
        <v>0.86300765155974102</v>
      </c>
      <c r="M74" s="85"/>
    </row>
    <row r="75" spans="1:13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</row>
    <row r="76" spans="1:13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</row>
    <row r="77" spans="1:13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</row>
    <row r="78" spans="1:13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</row>
    <row r="79" spans="1:13">
      <c r="A79" s="85"/>
      <c r="B79" s="100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</row>
    <row r="80" spans="1:13">
      <c r="A80" s="85"/>
      <c r="B80" s="100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</row>
    <row r="81" spans="1:13">
      <c r="A81" s="85"/>
      <c r="B81" s="100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</row>
    <row r="82" spans="1:13">
      <c r="A82" s="85"/>
      <c r="B82" s="100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</row>
    <row r="83" spans="1:13">
      <c r="A83" s="85"/>
      <c r="B83" s="100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</row>
    <row r="84" spans="1:13">
      <c r="A84" s="85"/>
      <c r="B84" s="100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</row>
    <row r="85" spans="1:13">
      <c r="A85" s="85"/>
      <c r="B85" s="100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</row>
    <row r="86" spans="1:13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</row>
    <row r="87" spans="1:13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</row>
    <row r="88" spans="1:13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</row>
    <row r="89" spans="1:13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</row>
    <row r="90" spans="1:13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</row>
    <row r="91" spans="1:13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</row>
    <row r="92" spans="1:13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</row>
    <row r="93" spans="1:13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</row>
    <row r="94" spans="1:13">
      <c r="A94" s="85"/>
      <c r="B94" s="101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</row>
    <row r="95" spans="1:13">
      <c r="A95" s="85"/>
      <c r="B95" s="101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</row>
    <row r="96" spans="1:13">
      <c r="A96" s="85"/>
      <c r="B96" s="101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</row>
    <row r="97" spans="1:13">
      <c r="A97" s="85"/>
      <c r="B97" s="101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</row>
    <row r="98" spans="1:13">
      <c r="A98" s="85"/>
      <c r="B98" s="101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</row>
    <row r="99" spans="1:13">
      <c r="A99" s="85"/>
      <c r="B99" s="101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</row>
    <row r="100" spans="1:13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</row>
    <row r="101" spans="1:13"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</row>
    <row r="102" spans="1:13">
      <c r="C102" s="85"/>
      <c r="D102" s="85"/>
      <c r="E102" s="85"/>
      <c r="F102" s="85"/>
      <c r="G102" s="85"/>
      <c r="H102" s="85"/>
      <c r="I102" s="85"/>
      <c r="J102" s="85"/>
      <c r="K102" s="85" t="s">
        <v>178</v>
      </c>
      <c r="L102" s="102">
        <f>F11</f>
        <v>19928.82152124554</v>
      </c>
      <c r="M102" s="85"/>
    </row>
    <row r="103" spans="1:13">
      <c r="C103" s="85"/>
      <c r="D103" s="85"/>
      <c r="E103" s="85"/>
      <c r="F103" s="85"/>
      <c r="G103" s="85"/>
      <c r="H103" s="85"/>
      <c r="I103" s="85"/>
      <c r="J103" s="85"/>
      <c r="K103" s="85" t="s">
        <v>5</v>
      </c>
      <c r="L103" s="102">
        <f>B23</f>
        <v>19666.470731707315</v>
      </c>
      <c r="M103" s="85"/>
    </row>
    <row r="104" spans="1:13">
      <c r="C104" s="85"/>
      <c r="D104" s="85"/>
      <c r="E104" s="85"/>
      <c r="F104" s="85"/>
      <c r="G104" s="85"/>
      <c r="H104" s="85"/>
      <c r="I104" s="85"/>
      <c r="J104" s="85"/>
      <c r="K104" s="85" t="s">
        <v>175</v>
      </c>
      <c r="L104" s="102">
        <f>D23</f>
        <v>17780.379166666666</v>
      </c>
      <c r="M104" s="85"/>
    </row>
    <row r="105" spans="1:13">
      <c r="C105" s="85"/>
      <c r="D105" s="85"/>
      <c r="E105" s="85"/>
      <c r="F105" s="85"/>
      <c r="G105" s="85"/>
      <c r="H105" s="85"/>
      <c r="I105" s="85"/>
      <c r="J105" s="85"/>
      <c r="K105" s="85" t="s">
        <v>9</v>
      </c>
      <c r="L105" s="102">
        <f>F23</f>
        <v>20484.580376697329</v>
      </c>
      <c r="M105" s="85"/>
    </row>
    <row r="106" spans="1:13">
      <c r="C106" s="85"/>
      <c r="D106" s="85"/>
      <c r="E106" s="85"/>
      <c r="F106" s="85"/>
      <c r="G106" s="85"/>
      <c r="H106" s="85"/>
      <c r="I106" s="85"/>
      <c r="J106" s="85"/>
      <c r="K106" s="85" t="s">
        <v>179</v>
      </c>
      <c r="L106" s="102">
        <f>H23</f>
        <v>14144.447916666666</v>
      </c>
      <c r="M106" s="85"/>
    </row>
    <row r="107" spans="1:13">
      <c r="C107" s="85"/>
      <c r="D107" s="85"/>
      <c r="E107" s="85"/>
      <c r="F107" s="85"/>
      <c r="G107" s="85"/>
      <c r="H107" s="85"/>
      <c r="I107" s="85"/>
      <c r="J107" s="85"/>
      <c r="K107" s="85" t="s">
        <v>8</v>
      </c>
      <c r="L107" s="102">
        <f>H34</f>
        <v>20427.655812982677</v>
      </c>
      <c r="M107" s="85"/>
    </row>
    <row r="108" spans="1:13">
      <c r="B108" s="103"/>
      <c r="K108" s="85" t="s">
        <v>176</v>
      </c>
      <c r="L108" s="102">
        <f>F34</f>
        <v>18976.054413328606</v>
      </c>
    </row>
    <row r="109" spans="1:13">
      <c r="K109" s="85"/>
    </row>
  </sheetData>
  <mergeCells count="60">
    <mergeCell ref="A4:I4"/>
    <mergeCell ref="A5:C6"/>
    <mergeCell ref="D5:E5"/>
    <mergeCell ref="F5:G5"/>
    <mergeCell ref="H5:I5"/>
    <mergeCell ref="D6:E6"/>
    <mergeCell ref="F6:G6"/>
    <mergeCell ref="H6:I6"/>
    <mergeCell ref="A7:C8"/>
    <mergeCell ref="D7:E8"/>
    <mergeCell ref="F7:G8"/>
    <mergeCell ref="H7:I7"/>
    <mergeCell ref="H8:I8"/>
    <mergeCell ref="A9:C10"/>
    <mergeCell ref="D9:E10"/>
    <mergeCell ref="F9:G10"/>
    <mergeCell ref="H9:I9"/>
    <mergeCell ref="H10:I10"/>
    <mergeCell ref="A11:C12"/>
    <mergeCell ref="D11:E12"/>
    <mergeCell ref="F11:G12"/>
    <mergeCell ref="H11:I11"/>
    <mergeCell ref="H12:I12"/>
    <mergeCell ref="A14:I14"/>
    <mergeCell ref="A15:A18"/>
    <mergeCell ref="B15:C18"/>
    <mergeCell ref="D15:E18"/>
    <mergeCell ref="F15:G18"/>
    <mergeCell ref="H15:I18"/>
    <mergeCell ref="A19:A20"/>
    <mergeCell ref="B19:B20"/>
    <mergeCell ref="D19:D20"/>
    <mergeCell ref="F19:F20"/>
    <mergeCell ref="H19:H20"/>
    <mergeCell ref="B21:B22"/>
    <mergeCell ref="D21:D22"/>
    <mergeCell ref="F21:F22"/>
    <mergeCell ref="H21:H22"/>
    <mergeCell ref="A23:A24"/>
    <mergeCell ref="B23:B24"/>
    <mergeCell ref="D23:D24"/>
    <mergeCell ref="F23:F24"/>
    <mergeCell ref="H23:H24"/>
    <mergeCell ref="A26:I26"/>
    <mergeCell ref="A27:C29"/>
    <mergeCell ref="D27:E29"/>
    <mergeCell ref="F27:G29"/>
    <mergeCell ref="H27:I29"/>
    <mergeCell ref="A34:C35"/>
    <mergeCell ref="D34:D35"/>
    <mergeCell ref="F34:F35"/>
    <mergeCell ref="H34:H35"/>
    <mergeCell ref="A30:C31"/>
    <mergeCell ref="D30:D31"/>
    <mergeCell ref="F30:F31"/>
    <mergeCell ref="H30:H31"/>
    <mergeCell ref="A32:C33"/>
    <mergeCell ref="D32:D33"/>
    <mergeCell ref="F32:F33"/>
    <mergeCell ref="H32:H33"/>
  </mergeCells>
  <pageMargins left="0.75" right="0.42" top="1" bottom="1" header="0.5" footer="0.5"/>
  <pageSetup orientation="landscape" r:id="rId1"/>
  <headerFooter alignWithMargins="0"/>
  <rowBreaks count="1" manualBreakCount="1">
    <brk id="67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9"/>
  <sheetViews>
    <sheetView topLeftCell="A46" workbookViewId="0">
      <selection activeCell="A2" sqref="A2"/>
    </sheetView>
  </sheetViews>
  <sheetFormatPr defaultColWidth="9.140625" defaultRowHeight="12.75"/>
  <cols>
    <col min="1" max="1" width="26" style="65" customWidth="1"/>
    <col min="2" max="4" width="20.7109375" style="65" customWidth="1"/>
    <col min="5" max="5" width="11" style="65" customWidth="1"/>
    <col min="6" max="6" width="9.7109375" style="65" bestFit="1" customWidth="1"/>
    <col min="7" max="7" width="8.5703125" style="65" bestFit="1" customWidth="1"/>
    <col min="8" max="8" width="9.7109375" style="65" bestFit="1" customWidth="1"/>
    <col min="9" max="9" width="10.140625" style="65" bestFit="1" customWidth="1"/>
    <col min="10" max="16384" width="9.140625" style="65"/>
  </cols>
  <sheetData>
    <row r="1" spans="1:15">
      <c r="A1" s="325" t="s">
        <v>46</v>
      </c>
      <c r="B1" s="325"/>
    </row>
    <row r="2" spans="1:15" ht="13.5" customHeight="1">
      <c r="A2" s="66"/>
      <c r="B2" s="66"/>
    </row>
    <row r="3" spans="1:15" ht="13.5" customHeight="1"/>
    <row r="4" spans="1:15">
      <c r="A4" s="271" t="s">
        <v>54</v>
      </c>
      <c r="B4" s="271"/>
      <c r="C4" s="271"/>
      <c r="D4" s="271"/>
      <c r="F4" s="248" t="s">
        <v>75</v>
      </c>
      <c r="G4" s="249"/>
      <c r="H4" s="249"/>
      <c r="I4" s="249"/>
      <c r="J4" s="249"/>
      <c r="K4" s="249"/>
      <c r="L4" s="249"/>
      <c r="M4" s="249"/>
      <c r="N4" s="249"/>
      <c r="O4" s="250"/>
    </row>
    <row r="5" spans="1:15" ht="13.5" customHeight="1">
      <c r="A5" s="326" t="s">
        <v>37</v>
      </c>
      <c r="B5" s="277" t="s">
        <v>60</v>
      </c>
      <c r="C5" s="277" t="s">
        <v>61</v>
      </c>
      <c r="D5" s="67" t="s">
        <v>11</v>
      </c>
      <c r="F5" s="329" t="s">
        <v>37</v>
      </c>
      <c r="G5" s="329"/>
      <c r="H5" s="330" t="s">
        <v>201</v>
      </c>
      <c r="I5" s="331"/>
      <c r="J5" s="334" t="s">
        <v>5</v>
      </c>
      <c r="K5" s="335"/>
      <c r="L5" s="260" t="s">
        <v>13</v>
      </c>
      <c r="M5" s="266"/>
      <c r="N5" s="260" t="s">
        <v>17</v>
      </c>
      <c r="O5" s="266"/>
    </row>
    <row r="6" spans="1:15">
      <c r="A6" s="327"/>
      <c r="B6" s="328"/>
      <c r="C6" s="328"/>
      <c r="D6" s="67" t="s">
        <v>12</v>
      </c>
      <c r="F6" s="329"/>
      <c r="G6" s="329"/>
      <c r="H6" s="332"/>
      <c r="I6" s="333"/>
      <c r="J6" s="336"/>
      <c r="K6" s="337"/>
      <c r="L6" s="264"/>
      <c r="M6" s="268"/>
      <c r="N6" s="264"/>
      <c r="O6" s="268"/>
    </row>
    <row r="7" spans="1:15" ht="12.75" customHeight="1">
      <c r="A7" s="322" t="s">
        <v>41</v>
      </c>
      <c r="B7" s="243">
        <v>0.75</v>
      </c>
      <c r="C7" s="243">
        <f>D7/D8</f>
        <v>0.69107709281478413</v>
      </c>
      <c r="D7" s="121">
        <v>10022</v>
      </c>
      <c r="F7" s="294" t="s">
        <v>41</v>
      </c>
      <c r="G7" s="294"/>
      <c r="H7" s="243">
        <f>I7/I8</f>
        <v>0.67238997434379322</v>
      </c>
      <c r="I7" s="121">
        <v>3407</v>
      </c>
      <c r="J7" s="243">
        <f>K7/K8</f>
        <v>1</v>
      </c>
      <c r="K7" s="121">
        <v>10</v>
      </c>
      <c r="L7" s="243">
        <f>M7/M8</f>
        <v>0.58409387222946541</v>
      </c>
      <c r="M7" s="121">
        <v>896</v>
      </c>
      <c r="N7" s="243">
        <f>O7/O8</f>
        <v>0.70982087708462016</v>
      </c>
      <c r="O7" s="121">
        <v>5746</v>
      </c>
    </row>
    <row r="8" spans="1:15">
      <c r="A8" s="323"/>
      <c r="B8" s="244"/>
      <c r="C8" s="244"/>
      <c r="D8" s="121">
        <v>14502</v>
      </c>
      <c r="F8" s="294"/>
      <c r="G8" s="294"/>
      <c r="H8" s="244"/>
      <c r="I8" s="121">
        <v>5067</v>
      </c>
      <c r="J8" s="244"/>
      <c r="K8" s="121">
        <v>10</v>
      </c>
      <c r="L8" s="244"/>
      <c r="M8" s="126">
        <v>1534</v>
      </c>
      <c r="N8" s="244"/>
      <c r="O8" s="126">
        <v>8095</v>
      </c>
    </row>
    <row r="9" spans="1:15" ht="12.75" customHeight="1">
      <c r="A9" s="322" t="s">
        <v>42</v>
      </c>
      <c r="B9" s="243">
        <v>0.64</v>
      </c>
      <c r="C9" s="243">
        <f>D9/D10</f>
        <v>0.68216986108668898</v>
      </c>
      <c r="D9" s="121">
        <v>7759</v>
      </c>
      <c r="F9" s="324" t="s">
        <v>42</v>
      </c>
      <c r="G9" s="324"/>
      <c r="H9" s="243">
        <f>I9/I10</f>
        <v>0.681783243658724</v>
      </c>
      <c r="I9" s="121">
        <v>2661</v>
      </c>
      <c r="J9" s="243">
        <f>K9/K10</f>
        <v>0.5</v>
      </c>
      <c r="K9" s="121">
        <v>3</v>
      </c>
      <c r="L9" s="243">
        <f>M9/M10</f>
        <v>0.68740031897926634</v>
      </c>
      <c r="M9" s="121">
        <v>862</v>
      </c>
      <c r="N9" s="243">
        <f>O9/O10</f>
        <v>0.57251105030519889</v>
      </c>
      <c r="O9" s="121">
        <v>2720</v>
      </c>
    </row>
    <row r="10" spans="1:15">
      <c r="A10" s="323"/>
      <c r="B10" s="244"/>
      <c r="C10" s="244"/>
      <c r="D10" s="121">
        <v>11374</v>
      </c>
      <c r="F10" s="324"/>
      <c r="G10" s="324"/>
      <c r="H10" s="244"/>
      <c r="I10" s="121">
        <v>3903</v>
      </c>
      <c r="J10" s="244"/>
      <c r="K10" s="121">
        <v>6</v>
      </c>
      <c r="L10" s="244"/>
      <c r="M10" s="121">
        <v>1254</v>
      </c>
      <c r="N10" s="244"/>
      <c r="O10" s="121">
        <v>4751</v>
      </c>
    </row>
    <row r="11" spans="1:15">
      <c r="A11" s="322" t="s">
        <v>43</v>
      </c>
      <c r="B11" s="243">
        <v>0.59</v>
      </c>
      <c r="C11" s="243">
        <f>D11/D12</f>
        <v>0.56918955123911585</v>
      </c>
      <c r="D11" s="121">
        <v>4249</v>
      </c>
      <c r="F11" s="294" t="s">
        <v>43</v>
      </c>
      <c r="G11" s="294"/>
      <c r="H11" s="243">
        <f>I11/I12</f>
        <v>0.50686641697877655</v>
      </c>
      <c r="I11" s="121">
        <v>1218</v>
      </c>
      <c r="J11" s="243">
        <f>K11/K12</f>
        <v>0.6</v>
      </c>
      <c r="K11" s="121">
        <v>3</v>
      </c>
      <c r="L11" s="243">
        <f>M11/M12</f>
        <v>0.55412844036697251</v>
      </c>
      <c r="M11" s="121">
        <v>302</v>
      </c>
      <c r="N11" s="243">
        <f>O11/O12</f>
        <v>0.56918955123911585</v>
      </c>
      <c r="O11" s="121">
        <v>4249</v>
      </c>
    </row>
    <row r="12" spans="1:15">
      <c r="A12" s="323"/>
      <c r="B12" s="244"/>
      <c r="C12" s="243"/>
      <c r="D12" s="121">
        <v>7465</v>
      </c>
      <c r="F12" s="294"/>
      <c r="G12" s="294"/>
      <c r="H12" s="244"/>
      <c r="I12" s="121">
        <v>2403</v>
      </c>
      <c r="J12" s="244"/>
      <c r="K12" s="121">
        <v>5</v>
      </c>
      <c r="L12" s="244"/>
      <c r="M12" s="121">
        <v>545</v>
      </c>
      <c r="N12" s="244"/>
      <c r="O12" s="121">
        <v>7465</v>
      </c>
    </row>
    <row r="15" spans="1:15" ht="12.75" hidden="1" customHeight="1">
      <c r="I15" s="65" t="s">
        <v>202</v>
      </c>
      <c r="J15" s="68"/>
      <c r="K15" s="69"/>
    </row>
    <row r="16" spans="1:15">
      <c r="J16" s="68"/>
    </row>
    <row r="17" spans="1:9" ht="12.75" customHeight="1"/>
    <row r="19" spans="1:9" ht="12.75" customHeight="1"/>
    <row r="21" spans="1:9" ht="12.75" customHeight="1">
      <c r="A21" s="70" t="s">
        <v>177</v>
      </c>
    </row>
    <row r="22" spans="1:9">
      <c r="A22" s="65" t="s">
        <v>180</v>
      </c>
      <c r="B22" s="71">
        <f>C7</f>
        <v>0.69107709281478413</v>
      </c>
    </row>
    <row r="23" spans="1:9">
      <c r="A23" s="72" t="s">
        <v>201</v>
      </c>
      <c r="B23" s="73">
        <f>H7</f>
        <v>0.67238997434379322</v>
      </c>
    </row>
    <row r="24" spans="1:9">
      <c r="A24" s="74" t="s">
        <v>5</v>
      </c>
      <c r="B24" s="73">
        <f>J7</f>
        <v>1</v>
      </c>
    </row>
    <row r="25" spans="1:9">
      <c r="A25" s="75" t="s">
        <v>181</v>
      </c>
      <c r="B25" s="76">
        <f>L7</f>
        <v>0.58409387222946541</v>
      </c>
      <c r="C25" s="77"/>
      <c r="D25" s="77"/>
      <c r="E25" s="77"/>
      <c r="F25" s="77"/>
      <c r="G25" s="77"/>
      <c r="H25" s="77"/>
      <c r="I25" s="77"/>
    </row>
    <row r="26" spans="1:9">
      <c r="A26" s="75" t="s">
        <v>182</v>
      </c>
      <c r="B26" s="76">
        <f>N7</f>
        <v>0.70982087708462016</v>
      </c>
      <c r="C26" s="78"/>
      <c r="D26" s="79"/>
      <c r="E26" s="79"/>
      <c r="F26" s="78"/>
      <c r="G26" s="78"/>
      <c r="H26" s="79"/>
      <c r="I26" s="79"/>
    </row>
    <row r="27" spans="1:9">
      <c r="A27" s="80"/>
      <c r="B27" s="80"/>
      <c r="C27" s="78"/>
      <c r="D27" s="79"/>
      <c r="E27" s="79"/>
      <c r="F27" s="78"/>
      <c r="G27" s="78"/>
      <c r="H27" s="79"/>
      <c r="I27" s="79"/>
    </row>
    <row r="28" spans="1:9" ht="12.75" customHeight="1">
      <c r="B28" s="75"/>
      <c r="C28" s="78"/>
      <c r="D28" s="79"/>
      <c r="E28" s="79"/>
      <c r="F28" s="78"/>
      <c r="G28" s="78"/>
      <c r="H28" s="79"/>
      <c r="I28" s="79"/>
    </row>
    <row r="29" spans="1:9">
      <c r="A29" s="75"/>
      <c r="B29" s="75"/>
      <c r="C29" s="78"/>
      <c r="D29" s="79"/>
      <c r="E29" s="79"/>
      <c r="F29" s="78"/>
      <c r="G29" s="78"/>
      <c r="H29" s="79"/>
      <c r="I29" s="79"/>
    </row>
    <row r="30" spans="1:9" ht="12.75" customHeight="1">
      <c r="A30" s="80"/>
      <c r="B30" s="80"/>
      <c r="C30" s="81"/>
      <c r="D30" s="81"/>
      <c r="E30" s="81"/>
      <c r="F30" s="81"/>
      <c r="G30" s="81"/>
      <c r="H30" s="81"/>
      <c r="I30" s="81"/>
    </row>
    <row r="31" spans="1:9" ht="12.75" customHeight="1">
      <c r="B31" s="75"/>
      <c r="C31" s="81"/>
      <c r="D31" s="81"/>
      <c r="E31" s="81"/>
      <c r="F31" s="81"/>
      <c r="G31" s="81"/>
      <c r="H31" s="81"/>
      <c r="I31" s="81"/>
    </row>
    <row r="32" spans="1:9" ht="13.5" customHeight="1">
      <c r="A32" s="75"/>
      <c r="B32" s="75"/>
      <c r="C32" s="81"/>
      <c r="D32" s="81"/>
      <c r="E32" s="81"/>
      <c r="F32" s="81"/>
      <c r="G32" s="81"/>
      <c r="H32" s="81"/>
      <c r="I32" s="81"/>
    </row>
    <row r="33" spans="1:9" ht="12.75" customHeight="1">
      <c r="A33" s="82"/>
      <c r="B33" s="81"/>
      <c r="C33" s="83"/>
      <c r="D33" s="83"/>
      <c r="E33" s="83"/>
      <c r="F33" s="83"/>
      <c r="G33" s="83"/>
      <c r="H33" s="81"/>
      <c r="I33" s="81"/>
    </row>
    <row r="34" spans="1:9" ht="13.5" customHeight="1">
      <c r="A34" s="70" t="s">
        <v>177</v>
      </c>
      <c r="C34" s="83"/>
      <c r="D34" s="83"/>
      <c r="E34" s="83"/>
      <c r="F34" s="83"/>
      <c r="G34" s="83"/>
      <c r="H34" s="81"/>
      <c r="I34" s="81"/>
    </row>
    <row r="35" spans="1:9" ht="12.75" customHeight="1">
      <c r="A35" s="65" t="s">
        <v>180</v>
      </c>
      <c r="B35" s="71">
        <f>C9</f>
        <v>0.68216986108668898</v>
      </c>
      <c r="C35" s="83"/>
      <c r="D35" s="83"/>
      <c r="E35" s="83"/>
      <c r="F35" s="83"/>
      <c r="G35" s="83"/>
      <c r="H35" s="81"/>
      <c r="I35" s="81"/>
    </row>
    <row r="36" spans="1:9" ht="13.5" customHeight="1">
      <c r="A36" s="72" t="s">
        <v>201</v>
      </c>
      <c r="B36" s="73">
        <f>H9</f>
        <v>0.681783243658724</v>
      </c>
      <c r="C36" s="83"/>
      <c r="D36" s="83"/>
      <c r="E36" s="83"/>
      <c r="F36" s="83"/>
      <c r="G36" s="83"/>
      <c r="H36" s="81"/>
      <c r="I36" s="81"/>
    </row>
    <row r="37" spans="1:9">
      <c r="A37" s="74" t="s">
        <v>5</v>
      </c>
      <c r="B37" s="73">
        <f>J9</f>
        <v>0.5</v>
      </c>
    </row>
    <row r="38" spans="1:9">
      <c r="A38" s="75" t="s">
        <v>181</v>
      </c>
      <c r="B38" s="76">
        <f>L9</f>
        <v>0.68740031897926634</v>
      </c>
    </row>
    <row r="39" spans="1:9">
      <c r="A39" s="75" t="s">
        <v>182</v>
      </c>
      <c r="B39" s="76">
        <f>N9</f>
        <v>0.57251105030519889</v>
      </c>
    </row>
    <row r="47" spans="1:9">
      <c r="A47" s="70" t="s">
        <v>177</v>
      </c>
    </row>
    <row r="48" spans="1:9">
      <c r="A48" s="65" t="s">
        <v>180</v>
      </c>
      <c r="B48" s="71">
        <f>C11</f>
        <v>0.56918955123911585</v>
      </c>
    </row>
    <row r="49" spans="1:2">
      <c r="A49" s="72" t="s">
        <v>201</v>
      </c>
      <c r="B49" s="73">
        <f>H11</f>
        <v>0.50686641697877655</v>
      </c>
    </row>
    <row r="50" spans="1:2">
      <c r="A50" s="74" t="s">
        <v>5</v>
      </c>
      <c r="B50" s="73">
        <f>J11</f>
        <v>0.6</v>
      </c>
    </row>
    <row r="51" spans="1:2">
      <c r="A51" s="75" t="s">
        <v>181</v>
      </c>
      <c r="B51" s="76">
        <f>L11</f>
        <v>0.55412844036697251</v>
      </c>
    </row>
    <row r="52" spans="1:2">
      <c r="A52" s="75" t="s">
        <v>182</v>
      </c>
      <c r="B52" s="76">
        <f>N11</f>
        <v>0.56918955123911585</v>
      </c>
    </row>
    <row r="56" spans="1:2">
      <c r="A56" s="70"/>
    </row>
    <row r="57" spans="1:2">
      <c r="B57" s="71"/>
    </row>
    <row r="58" spans="1:2">
      <c r="B58" s="71"/>
    </row>
    <row r="59" spans="1:2">
      <c r="B59" s="71"/>
    </row>
  </sheetData>
  <mergeCells count="35">
    <mergeCell ref="A1:B1"/>
    <mergeCell ref="A4:D4"/>
    <mergeCell ref="F4:O4"/>
    <mergeCell ref="A5:A6"/>
    <mergeCell ref="B5:B6"/>
    <mergeCell ref="C5:C6"/>
    <mergeCell ref="F5:G6"/>
    <mergeCell ref="H5:I6"/>
    <mergeCell ref="J5:K6"/>
    <mergeCell ref="L5:M6"/>
    <mergeCell ref="N5:O6"/>
    <mergeCell ref="J7:J8"/>
    <mergeCell ref="L7:L8"/>
    <mergeCell ref="N7:N8"/>
    <mergeCell ref="A9:A10"/>
    <mergeCell ref="B9:B10"/>
    <mergeCell ref="C9:C10"/>
    <mergeCell ref="F9:G10"/>
    <mergeCell ref="H9:H10"/>
    <mergeCell ref="J9:J10"/>
    <mergeCell ref="L9:L10"/>
    <mergeCell ref="N9:N10"/>
    <mergeCell ref="A7:A8"/>
    <mergeCell ref="B7:B8"/>
    <mergeCell ref="C7:C8"/>
    <mergeCell ref="F7:G8"/>
    <mergeCell ref="H7:H8"/>
    <mergeCell ref="J11:J12"/>
    <mergeCell ref="L11:L12"/>
    <mergeCell ref="N11:N12"/>
    <mergeCell ref="A11:A12"/>
    <mergeCell ref="B11:B12"/>
    <mergeCell ref="C11:C12"/>
    <mergeCell ref="F11:G12"/>
    <mergeCell ref="H11:H12"/>
  </mergeCells>
  <pageMargins left="0.75" right="0.75" top="1" bottom="1" header="0.5" footer="0.5"/>
  <pageSetup scale="6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Normal="100" workbookViewId="0">
      <selection activeCell="E19" sqref="E19"/>
    </sheetView>
  </sheetViews>
  <sheetFormatPr defaultRowHeight="12.75"/>
  <cols>
    <col min="1" max="1" width="12" customWidth="1"/>
    <col min="2" max="2" width="9.42578125" customWidth="1"/>
    <col min="4" max="4" width="12.85546875" customWidth="1"/>
    <col min="5" max="5" width="14" customWidth="1"/>
    <col min="6" max="6" width="8.42578125" customWidth="1"/>
    <col min="7" max="7" width="8.28515625" customWidth="1"/>
    <col min="8" max="8" width="10.85546875" customWidth="1"/>
    <col min="9" max="9" width="15.7109375" customWidth="1"/>
    <col min="10" max="10" width="9.42578125" customWidth="1"/>
    <col min="11" max="11" width="15.7109375" customWidth="1"/>
    <col min="12" max="12" width="32.5703125" customWidth="1"/>
    <col min="13" max="13" width="29.28515625" customWidth="1"/>
    <col min="14" max="14" width="23.7109375" customWidth="1"/>
  </cols>
  <sheetData>
    <row r="1" spans="1:11">
      <c r="A1" s="10" t="s">
        <v>16</v>
      </c>
    </row>
    <row r="2" spans="1:11">
      <c r="A2" s="11"/>
      <c r="B2" s="11"/>
      <c r="C2" s="11"/>
    </row>
    <row r="4" spans="1:11" s="1" customFormat="1" ht="12.95" customHeight="1">
      <c r="A4" s="350" t="s">
        <v>55</v>
      </c>
      <c r="B4" s="350"/>
      <c r="C4" s="350"/>
      <c r="D4" s="350"/>
      <c r="E4" s="350"/>
      <c r="F4" s="350"/>
      <c r="G4" s="350"/>
      <c r="H4" s="350"/>
      <c r="I4" s="350"/>
      <c r="J4" s="350"/>
      <c r="K4" s="350"/>
    </row>
    <row r="5" spans="1:11" s="1" customFormat="1" ht="76.5" customHeight="1">
      <c r="A5" s="15" t="s">
        <v>37</v>
      </c>
      <c r="B5" s="351" t="s">
        <v>64</v>
      </c>
      <c r="C5" s="352"/>
      <c r="D5" s="351" t="s">
        <v>66</v>
      </c>
      <c r="E5" s="352"/>
      <c r="F5" s="351" t="s">
        <v>67</v>
      </c>
      <c r="G5" s="352"/>
      <c r="H5" s="351" t="s">
        <v>63</v>
      </c>
      <c r="I5" s="352"/>
      <c r="J5" s="351" t="s">
        <v>62</v>
      </c>
      <c r="K5" s="352"/>
    </row>
    <row r="6" spans="1:11">
      <c r="A6" s="338" t="s">
        <v>18</v>
      </c>
      <c r="B6" s="353">
        <f>C6/C7</f>
        <v>0.83489799602816395</v>
      </c>
      <c r="C6" s="12">
        <v>18498</v>
      </c>
      <c r="D6" s="339">
        <f>E6/E7</f>
        <v>6110.3007092198577</v>
      </c>
      <c r="E6" s="61">
        <v>129232860</v>
      </c>
      <c r="F6" s="353">
        <f>G6/G7</f>
        <v>3.0672562252734466E-2</v>
      </c>
      <c r="G6" s="13">
        <v>659</v>
      </c>
      <c r="H6" s="339">
        <f>I6/I7</f>
        <v>5965.0199874474965</v>
      </c>
      <c r="I6" s="198">
        <v>123553459</v>
      </c>
      <c r="J6" s="353">
        <f>K6/K7</f>
        <v>0.5695129469790382</v>
      </c>
      <c r="K6" s="12">
        <v>3695</v>
      </c>
    </row>
    <row r="7" spans="1:11">
      <c r="A7" s="247"/>
      <c r="B7" s="354"/>
      <c r="C7" s="12">
        <v>22156</v>
      </c>
      <c r="D7" s="340"/>
      <c r="E7" s="12">
        <v>21150</v>
      </c>
      <c r="F7" s="354"/>
      <c r="G7" s="13">
        <v>21485</v>
      </c>
      <c r="H7" s="340"/>
      <c r="I7" s="12">
        <v>20713</v>
      </c>
      <c r="J7" s="354"/>
      <c r="K7" s="12">
        <v>6488</v>
      </c>
    </row>
    <row r="8" spans="1:11">
      <c r="A8" s="355" t="s">
        <v>65</v>
      </c>
      <c r="B8" s="353">
        <f>C8/C9</f>
        <v>0.86927051875713035</v>
      </c>
      <c r="C8" s="12">
        <v>12953</v>
      </c>
      <c r="D8" s="339">
        <v>109</v>
      </c>
      <c r="E8" s="62">
        <v>253964892</v>
      </c>
      <c r="F8" s="353">
        <v>2.9000000000000001E-2</v>
      </c>
      <c r="G8" s="13">
        <v>434</v>
      </c>
      <c r="H8" s="339">
        <f>I8/I9</f>
        <v>8978.1883920076125</v>
      </c>
      <c r="I8" s="198">
        <v>132105064</v>
      </c>
      <c r="J8" s="353">
        <f>K8/K9</f>
        <v>0.52835051546391754</v>
      </c>
      <c r="K8" s="12">
        <v>2870</v>
      </c>
    </row>
    <row r="9" spans="1:11">
      <c r="A9" s="356"/>
      <c r="B9" s="354"/>
      <c r="C9" s="12">
        <v>14901</v>
      </c>
      <c r="D9" s="340"/>
      <c r="E9" s="127">
        <v>232866990</v>
      </c>
      <c r="F9" s="354"/>
      <c r="G9" s="16">
        <v>15233</v>
      </c>
      <c r="H9" s="340"/>
      <c r="I9" s="12">
        <v>14714</v>
      </c>
      <c r="J9" s="354"/>
      <c r="K9" s="12">
        <v>5432</v>
      </c>
    </row>
    <row r="10" spans="1:11">
      <c r="A10" s="345" t="s">
        <v>199</v>
      </c>
      <c r="B10" s="346">
        <f>C10/C11</f>
        <v>0.83242474520028442</v>
      </c>
      <c r="C10" s="202">
        <v>3512</v>
      </c>
      <c r="D10" s="348">
        <f>E10/E11</f>
        <v>4876.0671105193078</v>
      </c>
      <c r="E10" s="203">
        <v>18309632</v>
      </c>
      <c r="F10" s="346">
        <f>G10/G11</f>
        <v>4.6314058646204442E-2</v>
      </c>
      <c r="G10" s="22">
        <v>169</v>
      </c>
      <c r="H10" s="348">
        <f>I10/I11</f>
        <v>2963.8804283164782</v>
      </c>
      <c r="I10" s="203">
        <v>9964566</v>
      </c>
      <c r="J10" s="341"/>
      <c r="K10" s="342"/>
    </row>
    <row r="11" spans="1:11">
      <c r="A11" s="345"/>
      <c r="B11" s="347"/>
      <c r="C11" s="202">
        <v>4219</v>
      </c>
      <c r="D11" s="349"/>
      <c r="E11" s="204">
        <v>3755</v>
      </c>
      <c r="F11" s="347"/>
      <c r="G11" s="22">
        <v>3649</v>
      </c>
      <c r="H11" s="349"/>
      <c r="I11" s="22">
        <v>3362</v>
      </c>
      <c r="J11" s="343"/>
      <c r="K11" s="344"/>
    </row>
    <row r="12" spans="1:11">
      <c r="I12" s="7"/>
    </row>
    <row r="13" spans="1:11" ht="17.100000000000001" customHeight="1">
      <c r="I13" s="6"/>
    </row>
    <row r="14" spans="1:11" ht="12.75" customHeight="1">
      <c r="I14" s="3"/>
    </row>
    <row r="15" spans="1:11" ht="12.75" customHeight="1">
      <c r="I15" s="3"/>
    </row>
    <row r="16" spans="1:11" s="5" customFormat="1" ht="12.95" customHeight="1">
      <c r="I16" s="9"/>
    </row>
    <row r="17" spans="1:9" s="5" customFormat="1" ht="12.75" customHeight="1">
      <c r="I17" s="4"/>
    </row>
    <row r="18" spans="1:9" s="5" customFormat="1" ht="17.100000000000001" customHeight="1">
      <c r="I18" s="4"/>
    </row>
    <row r="19" spans="1:9" s="5" customFormat="1" ht="12.75" customHeight="1">
      <c r="I19" s="4"/>
    </row>
    <row r="20" spans="1:9" s="5" customFormat="1" ht="12.75" customHeight="1">
      <c r="I20" s="4"/>
    </row>
    <row r="21" spans="1:9" s="5" customFormat="1" ht="17.100000000000001" customHeight="1">
      <c r="I21" s="4"/>
    </row>
    <row r="22" spans="1:9" s="5" customFormat="1" ht="17.100000000000001" customHeight="1">
      <c r="I22" s="4"/>
    </row>
    <row r="23" spans="1:9" s="5" customFormat="1" ht="17.100000000000001" customHeight="1">
      <c r="I23" s="4"/>
    </row>
    <row r="24" spans="1:9" ht="17.100000000000001" customHeight="1">
      <c r="I24" s="3"/>
    </row>
    <row r="25" spans="1:9" ht="17.100000000000001" customHeight="1"/>
    <row r="27" spans="1:9">
      <c r="A27" s="8"/>
    </row>
    <row r="29" spans="1:9" ht="13.5" customHeight="1"/>
  </sheetData>
  <mergeCells count="24">
    <mergeCell ref="A4:K4"/>
    <mergeCell ref="H5:I5"/>
    <mergeCell ref="J5:K5"/>
    <mergeCell ref="H8:H9"/>
    <mergeCell ref="J6:J7"/>
    <mergeCell ref="J8:J9"/>
    <mergeCell ref="B6:B7"/>
    <mergeCell ref="B8:B9"/>
    <mergeCell ref="D6:D7"/>
    <mergeCell ref="A8:A9"/>
    <mergeCell ref="B5:C5"/>
    <mergeCell ref="D5:E5"/>
    <mergeCell ref="F5:G5"/>
    <mergeCell ref="D8:D9"/>
    <mergeCell ref="F6:F7"/>
    <mergeCell ref="F8:F9"/>
    <mergeCell ref="A6:A7"/>
    <mergeCell ref="H6:H7"/>
    <mergeCell ref="J10:K11"/>
    <mergeCell ref="A10:A11"/>
    <mergeCell ref="B10:B11"/>
    <mergeCell ref="D10:D11"/>
    <mergeCell ref="F10:F11"/>
    <mergeCell ref="H10:H11"/>
  </mergeCells>
  <phoneticPr fontId="2" type="noConversion"/>
  <pageMargins left="0.32" right="0.3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zoomScaleNormal="100" workbookViewId="0">
      <selection activeCell="A4" sqref="A4:C4"/>
    </sheetView>
  </sheetViews>
  <sheetFormatPr defaultRowHeight="12.75"/>
  <cols>
    <col min="1" max="1" width="32.5703125" customWidth="1"/>
    <col min="2" max="2" width="29.28515625" customWidth="1"/>
    <col min="3" max="3" width="23.7109375" customWidth="1"/>
    <col min="5" max="5" width="10.28515625" bestFit="1" customWidth="1"/>
  </cols>
  <sheetData>
    <row r="1" spans="1:5">
      <c r="A1" s="10" t="s">
        <v>16</v>
      </c>
    </row>
    <row r="4" spans="1:5" s="1" customFormat="1" ht="12.95" customHeight="1">
      <c r="A4" s="357" t="s">
        <v>56</v>
      </c>
      <c r="B4" s="358"/>
      <c r="C4" s="359"/>
    </row>
    <row r="5" spans="1:5" s="1" customFormat="1">
      <c r="A5" s="18" t="s">
        <v>37</v>
      </c>
      <c r="B5" s="19" t="s">
        <v>19</v>
      </c>
      <c r="C5" s="19" t="s">
        <v>20</v>
      </c>
    </row>
    <row r="6" spans="1:5">
      <c r="A6" s="20" t="s">
        <v>68</v>
      </c>
      <c r="B6" s="17">
        <v>730459</v>
      </c>
      <c r="C6" s="17">
        <v>690841</v>
      </c>
    </row>
    <row r="7" spans="1:5">
      <c r="A7" s="20" t="s">
        <v>69</v>
      </c>
      <c r="B7" s="17">
        <v>633580</v>
      </c>
      <c r="C7" s="17">
        <v>629886</v>
      </c>
      <c r="E7" s="41"/>
    </row>
    <row r="8" spans="1:5" ht="12.75" customHeight="1">
      <c r="A8" s="20" t="s">
        <v>38</v>
      </c>
      <c r="B8" s="17">
        <v>696967</v>
      </c>
      <c r="C8" s="17">
        <v>669871</v>
      </c>
    </row>
    <row r="9" spans="1:5">
      <c r="A9" s="20" t="s">
        <v>70</v>
      </c>
      <c r="B9" s="17">
        <v>35203</v>
      </c>
      <c r="C9" s="17">
        <v>22037</v>
      </c>
    </row>
    <row r="10" spans="1:5">
      <c r="A10" s="20" t="s">
        <v>39</v>
      </c>
      <c r="B10" s="17">
        <v>17625</v>
      </c>
      <c r="C10" s="17">
        <v>14774</v>
      </c>
      <c r="E10" s="42"/>
    </row>
    <row r="11" spans="1:5">
      <c r="A11" s="21" t="s">
        <v>185</v>
      </c>
      <c r="B11" s="17">
        <v>9763</v>
      </c>
      <c r="C11" s="17">
        <v>8937</v>
      </c>
    </row>
    <row r="12" spans="1:5">
      <c r="A12" s="21" t="s">
        <v>184</v>
      </c>
      <c r="B12" s="17">
        <v>7862</v>
      </c>
      <c r="C12" s="17">
        <v>5837</v>
      </c>
    </row>
    <row r="13" spans="1:5" ht="17.100000000000001" customHeight="1">
      <c r="A13" s="21" t="s">
        <v>17</v>
      </c>
      <c r="B13" s="17">
        <v>12335</v>
      </c>
      <c r="C13" s="17">
        <v>8816</v>
      </c>
    </row>
    <row r="14" spans="1:5" ht="12.75" customHeight="1">
      <c r="A14" s="21" t="s">
        <v>40</v>
      </c>
      <c r="B14" s="17">
        <v>5289</v>
      </c>
      <c r="C14" s="17">
        <v>5958</v>
      </c>
    </row>
    <row r="15" spans="1:5" ht="12.75" customHeight="1"/>
    <row r="16" spans="1:5" s="5" customFormat="1" ht="12.95" customHeight="1"/>
    <row r="17" s="5" customFormat="1" ht="12.75" customHeight="1"/>
    <row r="18" s="5" customFormat="1" ht="17.100000000000001" customHeight="1"/>
    <row r="19" s="5" customFormat="1" ht="12.75" customHeight="1"/>
    <row r="20" s="5" customFormat="1" ht="12.75" customHeight="1"/>
    <row r="21" s="5" customFormat="1" ht="17.100000000000001" customHeight="1"/>
    <row r="22" s="5" customFormat="1" ht="17.100000000000001" customHeight="1"/>
    <row r="23" s="5" customFormat="1" ht="17.100000000000001" customHeight="1"/>
    <row r="24" ht="17.100000000000001" customHeight="1"/>
    <row r="25" ht="17.100000000000001" customHeight="1"/>
    <row r="29" ht="13.5" customHeight="1"/>
  </sheetData>
  <mergeCells count="1">
    <mergeCell ref="A4:C4"/>
  </mergeCells>
  <pageMargins left="0.32" right="0.3" top="1" bottom="1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2"/>
  <sheetViews>
    <sheetView zoomScaleNormal="100" workbookViewId="0">
      <selection activeCell="H18" sqref="H18"/>
    </sheetView>
  </sheetViews>
  <sheetFormatPr defaultRowHeight="12.75"/>
  <cols>
    <col min="1" max="1" width="25" customWidth="1"/>
    <col min="3" max="3" width="20.7109375" customWidth="1"/>
    <col min="4" max="4" width="19.42578125" customWidth="1"/>
  </cols>
  <sheetData>
    <row r="1" spans="1:255" ht="13.5" thickBot="1"/>
    <row r="2" spans="1:255" ht="13.5" thickBot="1">
      <c r="A2" s="363" t="s">
        <v>204</v>
      </c>
      <c r="B2" s="364"/>
      <c r="C2" s="364"/>
      <c r="D2" s="365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</row>
    <row r="3" spans="1:255" ht="20.25" customHeight="1">
      <c r="A3" s="205" t="s">
        <v>24</v>
      </c>
      <c r="B3" s="362" t="s">
        <v>25</v>
      </c>
      <c r="C3" s="362"/>
      <c r="D3" s="362"/>
    </row>
    <row r="4" spans="1:255">
      <c r="A4" s="23" t="s">
        <v>26</v>
      </c>
      <c r="B4" s="369">
        <v>166422246</v>
      </c>
      <c r="C4" s="370"/>
      <c r="D4" s="371"/>
    </row>
    <row r="5" spans="1:255">
      <c r="A5" s="23" t="s">
        <v>27</v>
      </c>
      <c r="B5" s="369">
        <v>160792980</v>
      </c>
      <c r="C5" s="370"/>
      <c r="D5" s="371"/>
    </row>
    <row r="6" spans="1:255" ht="16.5" customHeight="1">
      <c r="A6" s="23" t="s">
        <v>28</v>
      </c>
      <c r="B6" s="369">
        <v>172222292</v>
      </c>
      <c r="C6" s="370"/>
      <c r="D6" s="371"/>
    </row>
    <row r="7" spans="1:255" ht="16.5" customHeight="1">
      <c r="A7" s="23" t="s">
        <v>29</v>
      </c>
      <c r="B7" s="372">
        <v>52695539</v>
      </c>
      <c r="C7" s="373"/>
      <c r="D7" s="373"/>
    </row>
    <row r="8" spans="1:255" ht="12.75" customHeight="1">
      <c r="A8" s="23" t="s">
        <v>30</v>
      </c>
      <c r="B8" s="372">
        <v>2442344</v>
      </c>
      <c r="C8" s="373"/>
      <c r="D8" s="373"/>
    </row>
    <row r="9" spans="1:255" ht="10.5" hidden="1" customHeight="1">
      <c r="A9" s="26"/>
      <c r="B9" s="361" t="s">
        <v>31</v>
      </c>
      <c r="C9" s="27"/>
      <c r="D9" s="28"/>
    </row>
    <row r="10" spans="1:255" ht="12.75" hidden="1" customHeight="1">
      <c r="A10" s="26"/>
      <c r="B10" s="361"/>
      <c r="C10" s="27"/>
      <c r="D10" s="28"/>
    </row>
    <row r="11" spans="1:255" ht="12.75" hidden="1" customHeight="1">
      <c r="A11" s="26"/>
      <c r="B11" s="361"/>
      <c r="C11" s="29" t="s">
        <v>32</v>
      </c>
      <c r="D11" s="30"/>
    </row>
    <row r="12" spans="1:255" ht="20.100000000000001" customHeight="1">
      <c r="A12" s="366" t="s">
        <v>72</v>
      </c>
      <c r="B12" s="361"/>
      <c r="C12" s="31" t="s">
        <v>32</v>
      </c>
      <c r="D12" s="30">
        <v>3181781</v>
      </c>
    </row>
    <row r="13" spans="1:255" ht="20.100000000000001" customHeight="1">
      <c r="A13" s="367"/>
      <c r="B13" s="361"/>
      <c r="C13" s="31" t="s">
        <v>33</v>
      </c>
      <c r="D13" s="30">
        <v>0</v>
      </c>
    </row>
    <row r="14" spans="1:255" ht="20.100000000000001" customHeight="1">
      <c r="A14" s="367"/>
      <c r="B14" s="361"/>
      <c r="C14" s="31" t="s">
        <v>34</v>
      </c>
      <c r="D14" s="30">
        <v>1460616</v>
      </c>
    </row>
    <row r="15" spans="1:255" ht="51">
      <c r="A15" s="367"/>
      <c r="B15" s="361"/>
      <c r="C15" s="32" t="s">
        <v>205</v>
      </c>
      <c r="D15" s="128">
        <v>460665.65</v>
      </c>
    </row>
    <row r="16" spans="1:255" ht="20.100000000000001" customHeight="1">
      <c r="A16" s="367"/>
      <c r="B16" s="361"/>
      <c r="C16" s="32" t="s">
        <v>35</v>
      </c>
      <c r="D16" s="129">
        <v>15085765</v>
      </c>
    </row>
    <row r="17" spans="1:6" ht="20.100000000000001" customHeight="1">
      <c r="A17" s="367"/>
      <c r="B17" s="361"/>
      <c r="C17" s="24"/>
      <c r="D17" s="22"/>
    </row>
    <row r="18" spans="1:6" ht="20.100000000000001" customHeight="1">
      <c r="A18" s="367"/>
      <c r="B18" s="361"/>
      <c r="C18" s="24"/>
      <c r="D18" s="22"/>
    </row>
    <row r="19" spans="1:6" ht="20.100000000000001" customHeight="1">
      <c r="A19" s="368"/>
      <c r="B19" s="361"/>
      <c r="C19" s="24"/>
      <c r="D19" s="22"/>
      <c r="F19" s="14"/>
    </row>
    <row r="20" spans="1:6" ht="15.75" customHeight="1">
      <c r="A20" s="360" t="s">
        <v>36</v>
      </c>
      <c r="B20" s="360"/>
      <c r="C20" s="360"/>
      <c r="D20" s="25">
        <v>574764230</v>
      </c>
    </row>
    <row r="21" spans="1:6" ht="31.5" customHeight="1">
      <c r="A21" s="2"/>
    </row>
    <row r="22" spans="1:6" ht="15">
      <c r="A22" s="2"/>
    </row>
  </sheetData>
  <mergeCells count="10">
    <mergeCell ref="A20:C20"/>
    <mergeCell ref="B9:B19"/>
    <mergeCell ref="B3:D3"/>
    <mergeCell ref="A2:D2"/>
    <mergeCell ref="A12:A19"/>
    <mergeCell ref="B4:D4"/>
    <mergeCell ref="B5:D5"/>
    <mergeCell ref="B6:D6"/>
    <mergeCell ref="B7:D7"/>
    <mergeCell ref="B8:D8"/>
  </mergeCells>
  <phoneticPr fontId="2" type="noConversion"/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321"/>
  <sheetViews>
    <sheetView topLeftCell="A1485" zoomScaleNormal="100" workbookViewId="0">
      <selection activeCell="B1512" sqref="B1512:B1514"/>
    </sheetView>
  </sheetViews>
  <sheetFormatPr defaultRowHeight="12.75"/>
  <cols>
    <col min="1" max="1" width="4.7109375" customWidth="1"/>
    <col min="2" max="2" width="40.85546875" customWidth="1"/>
    <col min="3" max="6" width="20.85546875" customWidth="1"/>
    <col min="7" max="7" width="4.7109375" customWidth="1"/>
  </cols>
  <sheetData>
    <row r="1" spans="2:7" ht="17.45" customHeight="1">
      <c r="B1" s="401" t="s">
        <v>76</v>
      </c>
      <c r="C1" s="402"/>
      <c r="D1" s="402"/>
      <c r="E1" s="402"/>
      <c r="F1" s="403"/>
    </row>
    <row r="2" spans="2:7" ht="5.0999999999999996" customHeight="1" thickBot="1">
      <c r="B2" s="38"/>
      <c r="C2" s="36"/>
      <c r="D2" s="36"/>
      <c r="E2" s="36"/>
      <c r="F2" s="47"/>
    </row>
    <row r="3" spans="2:7" ht="17.45" customHeight="1">
      <c r="B3" s="392"/>
      <c r="C3" s="380" t="s">
        <v>19</v>
      </c>
      <c r="D3" s="399" t="s">
        <v>183</v>
      </c>
      <c r="E3" s="400"/>
      <c r="F3" s="63">
        <v>13736</v>
      </c>
    </row>
    <row r="4" spans="2:7" ht="17.45" customHeight="1">
      <c r="B4" s="393"/>
      <c r="C4" s="381"/>
      <c r="D4" s="395" t="s">
        <v>65</v>
      </c>
      <c r="E4" s="396"/>
      <c r="F4" s="50">
        <v>878</v>
      </c>
    </row>
    <row r="5" spans="2:7" ht="17.45" customHeight="1">
      <c r="B5" s="393"/>
      <c r="C5" s="381"/>
      <c r="D5" s="395" t="s">
        <v>184</v>
      </c>
      <c r="E5" s="396"/>
      <c r="F5" s="50">
        <v>259</v>
      </c>
    </row>
    <row r="6" spans="2:7" ht="17.45" customHeight="1" thickBot="1">
      <c r="B6" s="394"/>
      <c r="C6" s="382"/>
      <c r="D6" s="397" t="s">
        <v>185</v>
      </c>
      <c r="E6" s="398"/>
      <c r="F6" s="51">
        <v>374</v>
      </c>
    </row>
    <row r="7" spans="2:7" ht="17.45" customHeight="1">
      <c r="B7" s="33" t="s">
        <v>77</v>
      </c>
      <c r="C7" s="392" t="s">
        <v>20</v>
      </c>
      <c r="D7" s="399" t="s">
        <v>183</v>
      </c>
      <c r="E7" s="400"/>
      <c r="F7" s="63">
        <v>13453</v>
      </c>
    </row>
    <row r="8" spans="2:7" ht="17.45" customHeight="1">
      <c r="B8" s="383" t="s">
        <v>78</v>
      </c>
      <c r="C8" s="393"/>
      <c r="D8" s="395" t="s">
        <v>65</v>
      </c>
      <c r="E8" s="396"/>
      <c r="F8" s="50">
        <v>490</v>
      </c>
    </row>
    <row r="9" spans="2:7" ht="17.45" customHeight="1">
      <c r="B9" s="383"/>
      <c r="C9" s="393"/>
      <c r="D9" s="395" t="s">
        <v>184</v>
      </c>
      <c r="E9" s="396"/>
      <c r="F9" s="50">
        <v>134</v>
      </c>
    </row>
    <row r="10" spans="2:7" ht="17.45" customHeight="1" thickBot="1">
      <c r="B10" s="384"/>
      <c r="C10" s="394"/>
      <c r="D10" s="397" t="s">
        <v>185</v>
      </c>
      <c r="E10" s="398"/>
      <c r="F10" s="51">
        <v>141</v>
      </c>
      <c r="G10" s="36"/>
    </row>
    <row r="11" spans="2:7" ht="5.0999999999999996" customHeight="1" thickBot="1">
      <c r="B11" s="38"/>
      <c r="C11" s="36"/>
      <c r="D11" s="36"/>
      <c r="E11" s="36"/>
      <c r="F11" s="47"/>
    </row>
    <row r="12" spans="2:7" ht="17.45" customHeight="1">
      <c r="B12" s="385"/>
      <c r="C12" s="387"/>
      <c r="D12" s="35" t="s">
        <v>0</v>
      </c>
      <c r="E12" s="35" t="s">
        <v>79</v>
      </c>
      <c r="F12" s="37"/>
    </row>
    <row r="13" spans="2:7" ht="17.45" customHeight="1" thickBot="1">
      <c r="B13" s="386"/>
      <c r="C13" s="388"/>
      <c r="D13" s="119" t="s">
        <v>80</v>
      </c>
      <c r="E13" s="119" t="s">
        <v>3</v>
      </c>
      <c r="F13" s="119" t="s">
        <v>81</v>
      </c>
    </row>
    <row r="14" spans="2:7" ht="17.45" customHeight="1">
      <c r="B14" s="150" t="s">
        <v>23</v>
      </c>
      <c r="C14" s="159" t="s">
        <v>18</v>
      </c>
      <c r="D14" s="130">
        <v>0.58499999999999996</v>
      </c>
      <c r="E14" s="215">
        <v>0.57999999999999996</v>
      </c>
      <c r="F14" s="174">
        <f>E14/D14</f>
        <v>0.99145299145299148</v>
      </c>
    </row>
    <row r="15" spans="2:7" ht="17.45" customHeight="1" thickBot="1">
      <c r="B15" s="151"/>
      <c r="C15" s="160" t="s">
        <v>65</v>
      </c>
      <c r="D15" s="162">
        <v>0.69</v>
      </c>
      <c r="E15" s="216">
        <v>0.75</v>
      </c>
      <c r="F15" s="175">
        <f t="shared" ref="F15:F22" si="0">E15/D15</f>
        <v>1.0869565217391306</v>
      </c>
    </row>
    <row r="16" spans="2:7" ht="17.45" customHeight="1">
      <c r="B16" s="150" t="s">
        <v>7</v>
      </c>
      <c r="C16" s="159" t="s">
        <v>18</v>
      </c>
      <c r="D16" s="130">
        <v>0.81</v>
      </c>
      <c r="E16" s="217">
        <v>0.87</v>
      </c>
      <c r="F16" s="174">
        <f t="shared" si="0"/>
        <v>1.074074074074074</v>
      </c>
    </row>
    <row r="17" spans="2:7" ht="17.45" customHeight="1" thickBot="1">
      <c r="B17" s="151"/>
      <c r="C17" s="160" t="s">
        <v>65</v>
      </c>
      <c r="D17" s="163">
        <v>0.85</v>
      </c>
      <c r="E17" s="216">
        <v>0.9</v>
      </c>
      <c r="F17" s="175">
        <f t="shared" si="0"/>
        <v>1.0588235294117647</v>
      </c>
    </row>
    <row r="18" spans="2:7" ht="17.45" customHeight="1">
      <c r="B18" s="150" t="s">
        <v>47</v>
      </c>
      <c r="C18" s="159" t="s">
        <v>18</v>
      </c>
      <c r="D18" s="131">
        <v>17600</v>
      </c>
      <c r="E18" s="218">
        <v>18162</v>
      </c>
      <c r="F18" s="174">
        <f t="shared" si="0"/>
        <v>1.0319318181818182</v>
      </c>
    </row>
    <row r="19" spans="2:7" ht="17.45" customHeight="1" thickBot="1">
      <c r="B19" s="151"/>
      <c r="C19" s="161" t="s">
        <v>65</v>
      </c>
      <c r="D19" s="164">
        <v>20950</v>
      </c>
      <c r="E19" s="219">
        <v>23448</v>
      </c>
      <c r="F19" s="175">
        <f t="shared" si="0"/>
        <v>1.119236276849642</v>
      </c>
    </row>
    <row r="20" spans="2:7" ht="17.45" customHeight="1" thickBot="1">
      <c r="B20" s="52" t="s">
        <v>82</v>
      </c>
      <c r="C20" s="45" t="s">
        <v>83</v>
      </c>
      <c r="D20" s="154">
        <v>0.6</v>
      </c>
      <c r="E20" s="136">
        <v>0.56999999999999995</v>
      </c>
      <c r="F20" s="220">
        <f t="shared" si="0"/>
        <v>0.95</v>
      </c>
    </row>
    <row r="21" spans="2:7" ht="17.45" customHeight="1" thickBot="1">
      <c r="B21" s="52" t="s">
        <v>42</v>
      </c>
      <c r="C21" s="44" t="s">
        <v>83</v>
      </c>
      <c r="D21" s="132">
        <v>0.51500000000000001</v>
      </c>
      <c r="E21" s="136">
        <v>0.38</v>
      </c>
      <c r="F21" s="165">
        <f t="shared" si="0"/>
        <v>0.73786407766990292</v>
      </c>
    </row>
    <row r="22" spans="2:7" ht="17.45" customHeight="1" thickBot="1">
      <c r="B22" s="53" t="s">
        <v>84</v>
      </c>
      <c r="C22" s="54" t="s">
        <v>83</v>
      </c>
      <c r="D22" s="132">
        <v>0.40500000000000003</v>
      </c>
      <c r="E22" s="136">
        <v>0.21</v>
      </c>
      <c r="F22" s="135">
        <f t="shared" si="0"/>
        <v>0.51851851851851849</v>
      </c>
    </row>
    <row r="23" spans="2:7" ht="5.0999999999999996" customHeight="1">
      <c r="B23" s="48"/>
      <c r="C23" s="43"/>
      <c r="D23" s="43"/>
      <c r="E23" s="43"/>
      <c r="F23" s="47"/>
    </row>
    <row r="24" spans="2:7" ht="17.45" customHeight="1">
      <c r="B24" s="374" t="s">
        <v>206</v>
      </c>
      <c r="C24" s="375"/>
      <c r="D24" s="375"/>
      <c r="E24" s="375"/>
      <c r="F24" s="376"/>
      <c r="G24" s="55"/>
    </row>
    <row r="25" spans="2:7" ht="17.45" customHeight="1">
      <c r="B25" s="374" t="s">
        <v>186</v>
      </c>
      <c r="C25" s="375"/>
      <c r="D25" s="375"/>
      <c r="E25" s="375"/>
      <c r="F25" s="376"/>
      <c r="G25" s="55"/>
    </row>
    <row r="26" spans="2:7" ht="17.45" customHeight="1">
      <c r="B26" s="374" t="s">
        <v>207</v>
      </c>
      <c r="C26" s="375"/>
      <c r="D26" s="375"/>
      <c r="E26" s="375"/>
      <c r="F26" s="376"/>
      <c r="G26" s="55"/>
    </row>
    <row r="27" spans="2:7" ht="17.45" customHeight="1">
      <c r="B27" s="374" t="s">
        <v>187</v>
      </c>
      <c r="C27" s="375"/>
      <c r="D27" s="375"/>
      <c r="E27" s="375"/>
      <c r="F27" s="376"/>
      <c r="G27" s="55"/>
    </row>
    <row r="28" spans="2:7" ht="17.45" customHeight="1">
      <c r="B28" s="374" t="s">
        <v>208</v>
      </c>
      <c r="C28" s="375"/>
      <c r="D28" s="375"/>
      <c r="E28" s="375"/>
      <c r="F28" s="376"/>
      <c r="G28" s="55"/>
    </row>
    <row r="29" spans="2:7" ht="17.45" customHeight="1">
      <c r="B29" s="374" t="s">
        <v>210</v>
      </c>
      <c r="C29" s="375"/>
      <c r="D29" s="375"/>
      <c r="E29" s="375"/>
      <c r="F29" s="376"/>
      <c r="G29" s="55"/>
    </row>
    <row r="30" spans="2:7" ht="17.45" customHeight="1">
      <c r="B30" s="377" t="s">
        <v>211</v>
      </c>
      <c r="C30" s="378"/>
      <c r="D30" s="378"/>
      <c r="E30" s="378"/>
      <c r="F30" s="379"/>
      <c r="G30" s="55"/>
    </row>
    <row r="31" spans="2:7" ht="17.45" customHeight="1">
      <c r="B31" s="377" t="s">
        <v>212</v>
      </c>
      <c r="C31" s="378"/>
      <c r="D31" s="378"/>
      <c r="E31" s="378"/>
      <c r="F31" s="379"/>
      <c r="G31" s="55"/>
    </row>
    <row r="32" spans="2:7" ht="17.45" customHeight="1" thickBot="1">
      <c r="B32" s="389" t="s">
        <v>209</v>
      </c>
      <c r="C32" s="390"/>
      <c r="D32" s="390"/>
      <c r="E32" s="390"/>
      <c r="F32" s="391"/>
      <c r="G32" s="46"/>
    </row>
    <row r="33" spans="2:7" ht="17.45" customHeight="1">
      <c r="B33" s="401" t="s">
        <v>76</v>
      </c>
      <c r="C33" s="402"/>
      <c r="D33" s="402"/>
      <c r="E33" s="402"/>
      <c r="F33" s="403"/>
    </row>
    <row r="34" spans="2:7" ht="5.0999999999999996" customHeight="1" thickBot="1">
      <c r="B34" s="38"/>
      <c r="C34" s="36"/>
      <c r="D34" s="36"/>
      <c r="E34" s="36"/>
      <c r="F34" s="47"/>
    </row>
    <row r="35" spans="2:7" ht="17.45" customHeight="1">
      <c r="B35" s="392"/>
      <c r="C35" s="380" t="s">
        <v>19</v>
      </c>
      <c r="D35" s="399" t="s">
        <v>183</v>
      </c>
      <c r="E35" s="400"/>
      <c r="F35" s="63">
        <v>12714</v>
      </c>
    </row>
    <row r="36" spans="2:7" ht="17.45" customHeight="1">
      <c r="B36" s="393"/>
      <c r="C36" s="381"/>
      <c r="D36" s="395" t="s">
        <v>65</v>
      </c>
      <c r="E36" s="396"/>
      <c r="F36" s="50">
        <v>44</v>
      </c>
    </row>
    <row r="37" spans="2:7" ht="17.45" customHeight="1">
      <c r="B37" s="393"/>
      <c r="C37" s="381"/>
      <c r="D37" s="395" t="s">
        <v>184</v>
      </c>
      <c r="E37" s="396"/>
      <c r="F37" s="50">
        <v>25</v>
      </c>
    </row>
    <row r="38" spans="2:7" ht="17.45" customHeight="1" thickBot="1">
      <c r="B38" s="394"/>
      <c r="C38" s="382"/>
      <c r="D38" s="397" t="s">
        <v>185</v>
      </c>
      <c r="E38" s="398"/>
      <c r="F38" s="51">
        <v>56</v>
      </c>
    </row>
    <row r="39" spans="2:7" ht="17.45" customHeight="1">
      <c r="B39" s="34" t="s">
        <v>85</v>
      </c>
      <c r="C39" s="392" t="s">
        <v>20</v>
      </c>
      <c r="D39" s="399" t="s">
        <v>183</v>
      </c>
      <c r="E39" s="400"/>
      <c r="F39" s="63">
        <v>12737</v>
      </c>
    </row>
    <row r="40" spans="2:7" ht="17.45" customHeight="1">
      <c r="B40" s="383" t="s">
        <v>86</v>
      </c>
      <c r="C40" s="393"/>
      <c r="D40" s="395" t="s">
        <v>65</v>
      </c>
      <c r="E40" s="396"/>
      <c r="F40" s="50">
        <v>20</v>
      </c>
    </row>
    <row r="41" spans="2:7" ht="17.45" customHeight="1">
      <c r="B41" s="383"/>
      <c r="C41" s="393"/>
      <c r="D41" s="395" t="s">
        <v>184</v>
      </c>
      <c r="E41" s="396"/>
      <c r="F41" s="50">
        <v>26</v>
      </c>
    </row>
    <row r="42" spans="2:7" ht="17.45" customHeight="1" thickBot="1">
      <c r="B42" s="384"/>
      <c r="C42" s="394"/>
      <c r="D42" s="397" t="s">
        <v>185</v>
      </c>
      <c r="E42" s="398"/>
      <c r="F42" s="51">
        <v>83</v>
      </c>
      <c r="G42" s="36"/>
    </row>
    <row r="43" spans="2:7" ht="5.0999999999999996" customHeight="1" thickBot="1">
      <c r="B43" s="38"/>
      <c r="C43" s="36"/>
      <c r="D43" s="36"/>
      <c r="E43" s="36"/>
      <c r="F43" s="47"/>
    </row>
    <row r="44" spans="2:7" ht="17.45" customHeight="1">
      <c r="B44" s="385"/>
      <c r="C44" s="387"/>
      <c r="D44" s="35" t="s">
        <v>0</v>
      </c>
      <c r="E44" s="35" t="s">
        <v>79</v>
      </c>
      <c r="F44" s="37"/>
    </row>
    <row r="45" spans="2:7" ht="17.45" customHeight="1" thickBot="1">
      <c r="B45" s="386"/>
      <c r="C45" s="388"/>
      <c r="D45" s="119" t="s">
        <v>80</v>
      </c>
      <c r="E45" s="119" t="s">
        <v>3</v>
      </c>
      <c r="F45" s="119" t="s">
        <v>81</v>
      </c>
    </row>
    <row r="46" spans="2:7" ht="17.45" customHeight="1">
      <c r="B46" s="150" t="s">
        <v>23</v>
      </c>
      <c r="C46" s="157" t="s">
        <v>18</v>
      </c>
      <c r="D46" s="167">
        <v>0.75</v>
      </c>
      <c r="E46" s="221">
        <v>0.95</v>
      </c>
      <c r="F46" s="174">
        <f>E46/D46</f>
        <v>1.2666666666666666</v>
      </c>
    </row>
    <row r="47" spans="2:7" ht="17.45" customHeight="1" thickBot="1">
      <c r="B47" s="151"/>
      <c r="C47" s="158" t="s">
        <v>65</v>
      </c>
      <c r="D47" s="168">
        <v>0.79</v>
      </c>
      <c r="E47" s="222">
        <v>1</v>
      </c>
      <c r="F47" s="175">
        <f t="shared" ref="F47:F54" si="1">E47/D47</f>
        <v>1.2658227848101264</v>
      </c>
    </row>
    <row r="48" spans="2:7" ht="17.45" customHeight="1">
      <c r="B48" s="150" t="s">
        <v>7</v>
      </c>
      <c r="C48" s="157" t="s">
        <v>18</v>
      </c>
      <c r="D48" s="167">
        <v>0.85</v>
      </c>
      <c r="E48" s="221">
        <v>0.85</v>
      </c>
      <c r="F48" s="174">
        <f t="shared" si="1"/>
        <v>1</v>
      </c>
    </row>
    <row r="49" spans="2:7" ht="17.45" customHeight="1" thickBot="1">
      <c r="B49" s="151"/>
      <c r="C49" s="158" t="s">
        <v>65</v>
      </c>
      <c r="D49" s="169">
        <v>0.84</v>
      </c>
      <c r="E49" s="222">
        <v>0.9</v>
      </c>
      <c r="F49" s="175">
        <f t="shared" si="1"/>
        <v>1.0714285714285714</v>
      </c>
    </row>
    <row r="50" spans="2:7" ht="17.45" customHeight="1">
      <c r="B50" s="150" t="s">
        <v>47</v>
      </c>
      <c r="C50" s="157" t="s">
        <v>18</v>
      </c>
      <c r="D50" s="170">
        <v>13875</v>
      </c>
      <c r="E50" s="223">
        <v>15635</v>
      </c>
      <c r="F50" s="174">
        <f t="shared" si="1"/>
        <v>1.1268468468468469</v>
      </c>
    </row>
    <row r="51" spans="2:7" ht="17.45" customHeight="1" thickBot="1">
      <c r="B51" s="151"/>
      <c r="C51" s="158" t="s">
        <v>65</v>
      </c>
      <c r="D51" s="171">
        <v>16850</v>
      </c>
      <c r="E51" s="224">
        <v>26525</v>
      </c>
      <c r="F51" s="175">
        <f t="shared" si="1"/>
        <v>1.5741839762611276</v>
      </c>
    </row>
    <row r="52" spans="2:7" ht="17.45" customHeight="1" thickBot="1">
      <c r="B52" s="52" t="s">
        <v>82</v>
      </c>
      <c r="C52" s="45" t="s">
        <v>83</v>
      </c>
      <c r="D52" s="155">
        <v>0.72</v>
      </c>
      <c r="E52" s="156">
        <v>0.9</v>
      </c>
      <c r="F52" s="220">
        <f t="shared" si="1"/>
        <v>1.25</v>
      </c>
    </row>
    <row r="53" spans="2:7" ht="17.45" customHeight="1" thickBot="1">
      <c r="B53" s="52" t="s">
        <v>42</v>
      </c>
      <c r="C53" s="44" t="s">
        <v>83</v>
      </c>
      <c r="D53" s="141">
        <v>0.6</v>
      </c>
      <c r="E53" s="142">
        <v>0.93</v>
      </c>
      <c r="F53" s="165">
        <f t="shared" si="1"/>
        <v>1.55</v>
      </c>
    </row>
    <row r="54" spans="2:7" ht="17.45" customHeight="1" thickBot="1">
      <c r="B54" s="53" t="s">
        <v>84</v>
      </c>
      <c r="C54" s="54" t="s">
        <v>83</v>
      </c>
      <c r="D54" s="141">
        <v>0.54</v>
      </c>
      <c r="E54" s="136">
        <v>0.91</v>
      </c>
      <c r="F54" s="135">
        <f t="shared" si="1"/>
        <v>1.6851851851851851</v>
      </c>
    </row>
    <row r="55" spans="2:7" ht="5.0999999999999996" customHeight="1">
      <c r="B55" s="48"/>
      <c r="C55" s="43"/>
      <c r="D55" s="43"/>
      <c r="E55" s="43"/>
      <c r="F55" s="47"/>
    </row>
    <row r="56" spans="2:7" ht="17.45" customHeight="1">
      <c r="B56" s="374" t="s">
        <v>206</v>
      </c>
      <c r="C56" s="375"/>
      <c r="D56" s="375"/>
      <c r="E56" s="375"/>
      <c r="F56" s="376"/>
      <c r="G56" s="55"/>
    </row>
    <row r="57" spans="2:7" ht="17.45" customHeight="1">
      <c r="B57" s="374" t="s">
        <v>186</v>
      </c>
      <c r="C57" s="375"/>
      <c r="D57" s="375"/>
      <c r="E57" s="375"/>
      <c r="F57" s="376"/>
      <c r="G57" s="55"/>
    </row>
    <row r="58" spans="2:7" ht="17.45" customHeight="1">
      <c r="B58" s="374" t="s">
        <v>207</v>
      </c>
      <c r="C58" s="375"/>
      <c r="D58" s="375"/>
      <c r="E58" s="375"/>
      <c r="F58" s="376"/>
      <c r="G58" s="55"/>
    </row>
    <row r="59" spans="2:7" ht="17.45" customHeight="1">
      <c r="B59" s="374" t="s">
        <v>187</v>
      </c>
      <c r="C59" s="375"/>
      <c r="D59" s="375"/>
      <c r="E59" s="375"/>
      <c r="F59" s="376"/>
      <c r="G59" s="55"/>
    </row>
    <row r="60" spans="2:7" ht="17.45" customHeight="1">
      <c r="B60" s="374" t="s">
        <v>208</v>
      </c>
      <c r="C60" s="375"/>
      <c r="D60" s="375"/>
      <c r="E60" s="375"/>
      <c r="F60" s="376"/>
      <c r="G60" s="55"/>
    </row>
    <row r="61" spans="2:7" ht="17.45" customHeight="1">
      <c r="B61" s="374" t="s">
        <v>210</v>
      </c>
      <c r="C61" s="375"/>
      <c r="D61" s="375"/>
      <c r="E61" s="375"/>
      <c r="F61" s="376"/>
      <c r="G61" s="55"/>
    </row>
    <row r="62" spans="2:7" ht="17.45" customHeight="1">
      <c r="B62" s="377" t="s">
        <v>211</v>
      </c>
      <c r="C62" s="378"/>
      <c r="D62" s="378"/>
      <c r="E62" s="378"/>
      <c r="F62" s="379"/>
      <c r="G62" s="55"/>
    </row>
    <row r="63" spans="2:7" ht="17.45" customHeight="1">
      <c r="B63" s="377" t="s">
        <v>212</v>
      </c>
      <c r="C63" s="378"/>
      <c r="D63" s="378"/>
      <c r="E63" s="378"/>
      <c r="F63" s="379"/>
      <c r="G63" s="55"/>
    </row>
    <row r="64" spans="2:7" ht="17.45" customHeight="1" thickBot="1">
      <c r="B64" s="389" t="s">
        <v>209</v>
      </c>
      <c r="C64" s="390"/>
      <c r="D64" s="390"/>
      <c r="E64" s="390"/>
      <c r="F64" s="391"/>
      <c r="G64" s="46"/>
    </row>
    <row r="65" spans="2:7" ht="17.45" customHeight="1">
      <c r="B65" s="401" t="s">
        <v>76</v>
      </c>
      <c r="C65" s="402"/>
      <c r="D65" s="402"/>
      <c r="E65" s="402"/>
      <c r="F65" s="403"/>
    </row>
    <row r="66" spans="2:7" ht="5.0999999999999996" customHeight="1" thickBot="1">
      <c r="B66" s="38"/>
      <c r="C66" s="36"/>
      <c r="D66" s="36"/>
      <c r="E66" s="36"/>
      <c r="F66" s="47"/>
    </row>
    <row r="67" spans="2:7" ht="17.45" customHeight="1">
      <c r="B67" s="392"/>
      <c r="C67" s="380" t="s">
        <v>19</v>
      </c>
      <c r="D67" s="399" t="s">
        <v>183</v>
      </c>
      <c r="E67" s="400"/>
      <c r="F67" s="63">
        <v>13686</v>
      </c>
    </row>
    <row r="68" spans="2:7" ht="17.45" customHeight="1">
      <c r="B68" s="393"/>
      <c r="C68" s="381"/>
      <c r="D68" s="395" t="s">
        <v>65</v>
      </c>
      <c r="E68" s="396"/>
      <c r="F68" s="50">
        <v>377</v>
      </c>
    </row>
    <row r="69" spans="2:7" ht="17.45" customHeight="1">
      <c r="B69" s="393"/>
      <c r="C69" s="381"/>
      <c r="D69" s="395" t="s">
        <v>184</v>
      </c>
      <c r="E69" s="396"/>
      <c r="F69" s="50">
        <v>187</v>
      </c>
    </row>
    <row r="70" spans="2:7" ht="17.45" customHeight="1" thickBot="1">
      <c r="B70" s="394"/>
      <c r="C70" s="382"/>
      <c r="D70" s="397" t="s">
        <v>185</v>
      </c>
      <c r="E70" s="398"/>
      <c r="F70" s="51">
        <v>241</v>
      </c>
    </row>
    <row r="71" spans="2:7" ht="17.45" customHeight="1">
      <c r="B71" s="56" t="s">
        <v>87</v>
      </c>
      <c r="C71" s="392" t="s">
        <v>20</v>
      </c>
      <c r="D71" s="399" t="s">
        <v>183</v>
      </c>
      <c r="E71" s="400"/>
      <c r="F71" s="63">
        <v>12566</v>
      </c>
    </row>
    <row r="72" spans="2:7" ht="17.45" customHeight="1">
      <c r="B72" s="383" t="s">
        <v>88</v>
      </c>
      <c r="C72" s="393"/>
      <c r="D72" s="395" t="s">
        <v>65</v>
      </c>
      <c r="E72" s="396"/>
      <c r="F72" s="50">
        <v>219</v>
      </c>
    </row>
    <row r="73" spans="2:7" ht="17.45" customHeight="1">
      <c r="B73" s="383"/>
      <c r="C73" s="393"/>
      <c r="D73" s="395" t="s">
        <v>184</v>
      </c>
      <c r="E73" s="396"/>
      <c r="F73" s="50">
        <v>80</v>
      </c>
    </row>
    <row r="74" spans="2:7" ht="17.45" customHeight="1" thickBot="1">
      <c r="B74" s="384"/>
      <c r="C74" s="394"/>
      <c r="D74" s="397" t="s">
        <v>185</v>
      </c>
      <c r="E74" s="398"/>
      <c r="F74" s="51">
        <v>133</v>
      </c>
      <c r="G74" s="36"/>
    </row>
    <row r="75" spans="2:7" ht="5.0999999999999996" customHeight="1" thickBot="1">
      <c r="B75" s="38"/>
      <c r="C75" s="36"/>
      <c r="D75" s="36"/>
      <c r="E75" s="36"/>
      <c r="F75" s="47"/>
    </row>
    <row r="76" spans="2:7" ht="17.45" customHeight="1">
      <c r="B76" s="385"/>
      <c r="C76" s="387"/>
      <c r="D76" s="35" t="s">
        <v>0</v>
      </c>
      <c r="E76" s="35" t="s">
        <v>79</v>
      </c>
      <c r="F76" s="37"/>
    </row>
    <row r="77" spans="2:7" ht="17.45" customHeight="1" thickBot="1">
      <c r="B77" s="386"/>
      <c r="C77" s="388"/>
      <c r="D77" s="119" t="s">
        <v>80</v>
      </c>
      <c r="E77" s="119" t="s">
        <v>3</v>
      </c>
      <c r="F77" s="119" t="s">
        <v>81</v>
      </c>
    </row>
    <row r="78" spans="2:7" ht="17.45" customHeight="1">
      <c r="B78" s="150" t="s">
        <v>23</v>
      </c>
      <c r="C78" s="157" t="s">
        <v>18</v>
      </c>
      <c r="D78" s="167">
        <v>0.75</v>
      </c>
      <c r="E78" s="221">
        <v>0.74</v>
      </c>
      <c r="F78" s="174">
        <f>E78/D78</f>
        <v>0.98666666666666669</v>
      </c>
    </row>
    <row r="79" spans="2:7" ht="17.45" customHeight="1" thickBot="1">
      <c r="B79" s="151"/>
      <c r="C79" s="158" t="s">
        <v>65</v>
      </c>
      <c r="D79" s="169">
        <v>0.77500000000000002</v>
      </c>
      <c r="E79" s="222">
        <v>0.85</v>
      </c>
      <c r="F79" s="175">
        <f t="shared" ref="F79:F86" si="2">E79/D79</f>
        <v>1.096774193548387</v>
      </c>
    </row>
    <row r="80" spans="2:7" ht="17.45" customHeight="1">
      <c r="B80" s="150" t="s">
        <v>7</v>
      </c>
      <c r="C80" s="157" t="s">
        <v>18</v>
      </c>
      <c r="D80" s="167">
        <v>0.82499999999999996</v>
      </c>
      <c r="E80" s="221">
        <v>0.86</v>
      </c>
      <c r="F80" s="174">
        <f t="shared" si="2"/>
        <v>1.0424242424242425</v>
      </c>
    </row>
    <row r="81" spans="2:7" ht="17.45" customHeight="1" thickBot="1">
      <c r="B81" s="151"/>
      <c r="C81" s="158" t="s">
        <v>65</v>
      </c>
      <c r="D81" s="169">
        <v>0.85</v>
      </c>
      <c r="E81" s="222">
        <v>0.86</v>
      </c>
      <c r="F81" s="175">
        <f t="shared" si="2"/>
        <v>1.0117647058823529</v>
      </c>
    </row>
    <row r="82" spans="2:7" ht="17.45" customHeight="1">
      <c r="B82" s="150" t="s">
        <v>47</v>
      </c>
      <c r="C82" s="157" t="s">
        <v>18</v>
      </c>
      <c r="D82" s="170">
        <v>14950</v>
      </c>
      <c r="E82" s="223">
        <v>14797</v>
      </c>
      <c r="F82" s="174">
        <f t="shared" si="2"/>
        <v>0.98976588628762541</v>
      </c>
    </row>
    <row r="83" spans="2:7" ht="17.45" customHeight="1" thickBot="1">
      <c r="B83" s="151"/>
      <c r="C83" s="158" t="s">
        <v>65</v>
      </c>
      <c r="D83" s="171">
        <v>20250</v>
      </c>
      <c r="E83" s="224">
        <v>22507</v>
      </c>
      <c r="F83" s="175">
        <f t="shared" si="2"/>
        <v>1.1114567901234569</v>
      </c>
    </row>
    <row r="84" spans="2:7" ht="17.45" customHeight="1" thickBot="1">
      <c r="B84" s="52" t="s">
        <v>82</v>
      </c>
      <c r="C84" s="45" t="s">
        <v>83</v>
      </c>
      <c r="D84" s="155">
        <v>0.6</v>
      </c>
      <c r="E84" s="156">
        <v>0.72</v>
      </c>
      <c r="F84" s="177">
        <f t="shared" si="2"/>
        <v>1.2</v>
      </c>
    </row>
    <row r="85" spans="2:7" ht="17.45" customHeight="1" thickBot="1">
      <c r="B85" s="52" t="s">
        <v>42</v>
      </c>
      <c r="C85" s="44" t="s">
        <v>83</v>
      </c>
      <c r="D85" s="141">
        <v>0.51500000000000001</v>
      </c>
      <c r="E85" s="142">
        <v>0.68</v>
      </c>
      <c r="F85" s="174">
        <f t="shared" si="2"/>
        <v>1.3203883495145632</v>
      </c>
    </row>
    <row r="86" spans="2:7" ht="17.45" customHeight="1" thickBot="1">
      <c r="B86" s="53" t="s">
        <v>84</v>
      </c>
      <c r="C86" s="54" t="s">
        <v>83</v>
      </c>
      <c r="D86" s="141">
        <v>0.40500000000000003</v>
      </c>
      <c r="E86" s="136">
        <v>0.09</v>
      </c>
      <c r="F86" s="135">
        <f t="shared" si="2"/>
        <v>0.22222222222222221</v>
      </c>
    </row>
    <row r="87" spans="2:7" ht="5.0999999999999996" customHeight="1">
      <c r="B87" s="48"/>
      <c r="C87" s="43"/>
      <c r="D87" s="64"/>
      <c r="E87" s="43"/>
      <c r="F87" s="47"/>
    </row>
    <row r="88" spans="2:7" ht="17.45" customHeight="1">
      <c r="B88" s="374" t="s">
        <v>206</v>
      </c>
      <c r="C88" s="375"/>
      <c r="D88" s="375"/>
      <c r="E88" s="375"/>
      <c r="F88" s="376"/>
      <c r="G88" s="55"/>
    </row>
    <row r="89" spans="2:7" ht="17.45" customHeight="1">
      <c r="B89" s="374" t="s">
        <v>186</v>
      </c>
      <c r="C89" s="375"/>
      <c r="D89" s="375"/>
      <c r="E89" s="375"/>
      <c r="F89" s="376"/>
      <c r="G89" s="55"/>
    </row>
    <row r="90" spans="2:7" ht="17.45" customHeight="1">
      <c r="B90" s="374" t="s">
        <v>207</v>
      </c>
      <c r="C90" s="375"/>
      <c r="D90" s="375"/>
      <c r="E90" s="375"/>
      <c r="F90" s="376"/>
      <c r="G90" s="55"/>
    </row>
    <row r="91" spans="2:7" ht="17.45" customHeight="1">
      <c r="B91" s="374" t="s">
        <v>187</v>
      </c>
      <c r="C91" s="375"/>
      <c r="D91" s="375"/>
      <c r="E91" s="375"/>
      <c r="F91" s="376"/>
      <c r="G91" s="55"/>
    </row>
    <row r="92" spans="2:7" ht="17.45" customHeight="1">
      <c r="B92" s="374" t="s">
        <v>208</v>
      </c>
      <c r="C92" s="375"/>
      <c r="D92" s="375"/>
      <c r="E92" s="375"/>
      <c r="F92" s="376"/>
      <c r="G92" s="55"/>
    </row>
    <row r="93" spans="2:7" ht="17.45" customHeight="1">
      <c r="B93" s="374" t="s">
        <v>210</v>
      </c>
      <c r="C93" s="375"/>
      <c r="D93" s="375"/>
      <c r="E93" s="375"/>
      <c r="F93" s="376"/>
      <c r="G93" s="55"/>
    </row>
    <row r="94" spans="2:7" ht="17.45" customHeight="1">
      <c r="B94" s="377" t="s">
        <v>211</v>
      </c>
      <c r="C94" s="378"/>
      <c r="D94" s="378"/>
      <c r="E94" s="378"/>
      <c r="F94" s="379"/>
      <c r="G94" s="55"/>
    </row>
    <row r="95" spans="2:7" ht="17.45" customHeight="1">
      <c r="B95" s="377" t="s">
        <v>212</v>
      </c>
      <c r="C95" s="378"/>
      <c r="D95" s="378"/>
      <c r="E95" s="378"/>
      <c r="F95" s="379"/>
      <c r="G95" s="55"/>
    </row>
    <row r="96" spans="2:7" ht="17.45" customHeight="1" thickBot="1">
      <c r="B96" s="389" t="s">
        <v>209</v>
      </c>
      <c r="C96" s="390"/>
      <c r="D96" s="390"/>
      <c r="E96" s="390"/>
      <c r="F96" s="391"/>
      <c r="G96" s="46"/>
    </row>
    <row r="97" spans="2:7" ht="17.45" customHeight="1">
      <c r="B97" s="401" t="s">
        <v>76</v>
      </c>
      <c r="C97" s="402"/>
      <c r="D97" s="402"/>
      <c r="E97" s="402"/>
      <c r="F97" s="403"/>
    </row>
    <row r="98" spans="2:7" ht="5.0999999999999996" customHeight="1" thickBot="1">
      <c r="B98" s="38"/>
      <c r="C98" s="36"/>
      <c r="D98" s="36"/>
      <c r="E98" s="36"/>
      <c r="F98" s="47"/>
    </row>
    <row r="99" spans="2:7" ht="17.45" customHeight="1">
      <c r="B99" s="392"/>
      <c r="C99" s="380" t="s">
        <v>19</v>
      </c>
      <c r="D99" s="399" t="s">
        <v>183</v>
      </c>
      <c r="E99" s="400"/>
      <c r="F99" s="63">
        <v>4541</v>
      </c>
    </row>
    <row r="100" spans="2:7" ht="17.45" customHeight="1">
      <c r="B100" s="393"/>
      <c r="C100" s="381"/>
      <c r="D100" s="395" t="s">
        <v>65</v>
      </c>
      <c r="E100" s="396"/>
      <c r="F100" s="178">
        <v>131</v>
      </c>
    </row>
    <row r="101" spans="2:7" ht="17.45" customHeight="1">
      <c r="B101" s="393"/>
      <c r="C101" s="381"/>
      <c r="D101" s="395" t="s">
        <v>184</v>
      </c>
      <c r="E101" s="396"/>
      <c r="F101" s="178">
        <v>28</v>
      </c>
    </row>
    <row r="102" spans="2:7" ht="17.45" customHeight="1" thickBot="1">
      <c r="B102" s="394"/>
      <c r="C102" s="382"/>
      <c r="D102" s="397" t="s">
        <v>185</v>
      </c>
      <c r="E102" s="398"/>
      <c r="F102" s="179">
        <v>75</v>
      </c>
    </row>
    <row r="103" spans="2:7" ht="17.45" customHeight="1">
      <c r="B103" s="56" t="s">
        <v>89</v>
      </c>
      <c r="C103" s="392" t="s">
        <v>20</v>
      </c>
      <c r="D103" s="399" t="s">
        <v>183</v>
      </c>
      <c r="E103" s="400"/>
      <c r="F103" s="63">
        <v>4492</v>
      </c>
    </row>
    <row r="104" spans="2:7" ht="17.45" customHeight="1">
      <c r="B104" s="404" t="s">
        <v>90</v>
      </c>
      <c r="C104" s="393"/>
      <c r="D104" s="395" t="s">
        <v>65</v>
      </c>
      <c r="E104" s="396"/>
      <c r="F104" s="178">
        <v>61</v>
      </c>
    </row>
    <row r="105" spans="2:7" ht="17.45" customHeight="1">
      <c r="B105" s="404"/>
      <c r="C105" s="393"/>
      <c r="D105" s="395" t="s">
        <v>184</v>
      </c>
      <c r="E105" s="396"/>
      <c r="F105" s="178">
        <v>8</v>
      </c>
    </row>
    <row r="106" spans="2:7" ht="17.45" customHeight="1" thickBot="1">
      <c r="B106" s="405"/>
      <c r="C106" s="394"/>
      <c r="D106" s="397" t="s">
        <v>185</v>
      </c>
      <c r="E106" s="398"/>
      <c r="F106" s="179">
        <v>32</v>
      </c>
      <c r="G106" s="36"/>
    </row>
    <row r="107" spans="2:7" ht="5.0999999999999996" customHeight="1" thickBot="1">
      <c r="B107" s="38"/>
      <c r="C107" s="36"/>
      <c r="D107" s="36"/>
      <c r="E107" s="36"/>
      <c r="F107" s="47">
        <v>64</v>
      </c>
    </row>
    <row r="108" spans="2:7" ht="17.45" customHeight="1">
      <c r="B108" s="385"/>
      <c r="C108" s="387"/>
      <c r="D108" s="35" t="s">
        <v>0</v>
      </c>
      <c r="E108" s="35" t="s">
        <v>79</v>
      </c>
      <c r="F108" s="37"/>
    </row>
    <row r="109" spans="2:7" ht="17.45" customHeight="1" thickBot="1">
      <c r="B109" s="386"/>
      <c r="C109" s="388"/>
      <c r="D109" s="119" t="s">
        <v>80</v>
      </c>
      <c r="E109" s="119" t="s">
        <v>3</v>
      </c>
      <c r="F109" s="119" t="s">
        <v>81</v>
      </c>
    </row>
    <row r="110" spans="2:7" ht="17.45" customHeight="1">
      <c r="B110" s="150" t="s">
        <v>23</v>
      </c>
      <c r="C110" s="157" t="s">
        <v>18</v>
      </c>
      <c r="D110" s="167">
        <v>0.745</v>
      </c>
      <c r="E110" s="221">
        <v>0.77</v>
      </c>
      <c r="F110" s="174">
        <f>E110/D110</f>
        <v>1.0335570469798658</v>
      </c>
    </row>
    <row r="111" spans="2:7" ht="17.45" customHeight="1" thickBot="1">
      <c r="B111" s="151"/>
      <c r="C111" s="158" t="s">
        <v>65</v>
      </c>
      <c r="D111" s="169">
        <v>0.75</v>
      </c>
      <c r="E111" s="222">
        <v>0.69</v>
      </c>
      <c r="F111" s="175">
        <f t="shared" ref="F111:F117" si="3">E111/D111</f>
        <v>0.91999999999999993</v>
      </c>
    </row>
    <row r="112" spans="2:7" ht="17.45" customHeight="1">
      <c r="B112" s="150" t="s">
        <v>7</v>
      </c>
      <c r="C112" s="157" t="s">
        <v>18</v>
      </c>
      <c r="D112" s="167">
        <v>0.84</v>
      </c>
      <c r="E112" s="221">
        <v>0.83</v>
      </c>
      <c r="F112" s="174">
        <f t="shared" si="3"/>
        <v>0.98809523809523814</v>
      </c>
    </row>
    <row r="113" spans="2:7" ht="17.45" customHeight="1" thickBot="1">
      <c r="B113" s="151"/>
      <c r="C113" s="158" t="s">
        <v>65</v>
      </c>
      <c r="D113" s="169">
        <v>0.875</v>
      </c>
      <c r="E113" s="222">
        <v>0.88</v>
      </c>
      <c r="F113" s="175">
        <f t="shared" si="3"/>
        <v>1.0057142857142858</v>
      </c>
    </row>
    <row r="114" spans="2:7" ht="17.45" customHeight="1">
      <c r="B114" s="150" t="s">
        <v>47</v>
      </c>
      <c r="C114" s="157" t="s">
        <v>18</v>
      </c>
      <c r="D114" s="170">
        <v>14000</v>
      </c>
      <c r="E114" s="223">
        <v>14056</v>
      </c>
      <c r="F114" s="174">
        <f t="shared" si="3"/>
        <v>1.004</v>
      </c>
    </row>
    <row r="115" spans="2:7" ht="17.45" customHeight="1" thickBot="1">
      <c r="B115" s="151"/>
      <c r="C115" s="158" t="s">
        <v>65</v>
      </c>
      <c r="D115" s="171">
        <v>20000</v>
      </c>
      <c r="E115" s="224">
        <v>18304</v>
      </c>
      <c r="F115" s="175">
        <f t="shared" si="3"/>
        <v>0.91520000000000001</v>
      </c>
    </row>
    <row r="116" spans="2:7" ht="17.45" customHeight="1" thickBot="1">
      <c r="B116" s="52" t="s">
        <v>82</v>
      </c>
      <c r="C116" s="45" t="s">
        <v>83</v>
      </c>
      <c r="D116" s="155">
        <v>0.68</v>
      </c>
      <c r="E116" s="156">
        <v>0.65</v>
      </c>
      <c r="F116" s="177">
        <f t="shared" si="3"/>
        <v>0.95588235294117641</v>
      </c>
    </row>
    <row r="117" spans="2:7" ht="17.45" customHeight="1" thickBot="1">
      <c r="B117" s="52" t="s">
        <v>42</v>
      </c>
      <c r="C117" s="44" t="s">
        <v>83</v>
      </c>
      <c r="D117" s="141">
        <v>0.51500000000000001</v>
      </c>
      <c r="E117" s="142">
        <v>0.48</v>
      </c>
      <c r="F117" s="174">
        <f t="shared" si="3"/>
        <v>0.93203883495145623</v>
      </c>
    </row>
    <row r="118" spans="2:7" ht="17.45" customHeight="1" thickBot="1">
      <c r="B118" s="53" t="s">
        <v>84</v>
      </c>
      <c r="C118" s="54" t="s">
        <v>83</v>
      </c>
      <c r="D118" s="141">
        <v>0.62</v>
      </c>
      <c r="E118" s="210" t="s">
        <v>215</v>
      </c>
      <c r="F118" s="211" t="s">
        <v>215</v>
      </c>
    </row>
    <row r="119" spans="2:7" ht="5.0999999999999996" customHeight="1">
      <c r="B119" s="48"/>
      <c r="C119" s="43"/>
      <c r="D119" s="43"/>
      <c r="E119" s="43"/>
      <c r="F119" s="47"/>
    </row>
    <row r="120" spans="2:7" ht="17.45" customHeight="1">
      <c r="B120" s="374" t="s">
        <v>206</v>
      </c>
      <c r="C120" s="375"/>
      <c r="D120" s="375"/>
      <c r="E120" s="375"/>
      <c r="F120" s="376"/>
      <c r="G120" s="55"/>
    </row>
    <row r="121" spans="2:7" ht="17.45" customHeight="1">
      <c r="B121" s="374" t="s">
        <v>186</v>
      </c>
      <c r="C121" s="375"/>
      <c r="D121" s="375"/>
      <c r="E121" s="375"/>
      <c r="F121" s="376"/>
      <c r="G121" s="55"/>
    </row>
    <row r="122" spans="2:7" ht="17.45" customHeight="1">
      <c r="B122" s="374" t="s">
        <v>207</v>
      </c>
      <c r="C122" s="375"/>
      <c r="D122" s="375"/>
      <c r="E122" s="375"/>
      <c r="F122" s="376"/>
      <c r="G122" s="55"/>
    </row>
    <row r="123" spans="2:7" ht="17.45" customHeight="1">
      <c r="B123" s="374" t="s">
        <v>187</v>
      </c>
      <c r="C123" s="375"/>
      <c r="D123" s="375"/>
      <c r="E123" s="375"/>
      <c r="F123" s="376"/>
      <c r="G123" s="55"/>
    </row>
    <row r="124" spans="2:7" ht="17.45" customHeight="1">
      <c r="B124" s="374" t="s">
        <v>208</v>
      </c>
      <c r="C124" s="375"/>
      <c r="D124" s="375"/>
      <c r="E124" s="375"/>
      <c r="F124" s="376"/>
      <c r="G124" s="55"/>
    </row>
    <row r="125" spans="2:7" ht="17.45" customHeight="1">
      <c r="B125" s="374" t="s">
        <v>210</v>
      </c>
      <c r="C125" s="375"/>
      <c r="D125" s="375"/>
      <c r="E125" s="375"/>
      <c r="F125" s="376"/>
      <c r="G125" s="55"/>
    </row>
    <row r="126" spans="2:7" ht="17.45" customHeight="1">
      <c r="B126" s="377" t="s">
        <v>211</v>
      </c>
      <c r="C126" s="378"/>
      <c r="D126" s="378"/>
      <c r="E126" s="378"/>
      <c r="F126" s="379"/>
      <c r="G126" s="55"/>
    </row>
    <row r="127" spans="2:7" ht="17.45" customHeight="1">
      <c r="B127" s="377" t="s">
        <v>212</v>
      </c>
      <c r="C127" s="378"/>
      <c r="D127" s="378"/>
      <c r="E127" s="378"/>
      <c r="F127" s="379"/>
      <c r="G127" s="55"/>
    </row>
    <row r="128" spans="2:7" ht="17.45" customHeight="1" thickBot="1">
      <c r="B128" s="389" t="s">
        <v>209</v>
      </c>
      <c r="C128" s="390"/>
      <c r="D128" s="390"/>
      <c r="E128" s="390"/>
      <c r="F128" s="391"/>
      <c r="G128" s="46"/>
    </row>
    <row r="129" spans="2:7" ht="17.45" customHeight="1">
      <c r="B129" s="401" t="s">
        <v>76</v>
      </c>
      <c r="C129" s="402"/>
      <c r="D129" s="402"/>
      <c r="E129" s="402"/>
      <c r="F129" s="403"/>
    </row>
    <row r="130" spans="2:7" ht="5.0999999999999996" customHeight="1" thickBot="1">
      <c r="B130" s="38"/>
      <c r="C130" s="36"/>
      <c r="D130" s="36"/>
      <c r="E130" s="36"/>
      <c r="F130" s="47"/>
    </row>
    <row r="131" spans="2:7" ht="17.45" customHeight="1">
      <c r="B131" s="392"/>
      <c r="C131" s="380" t="s">
        <v>19</v>
      </c>
      <c r="D131" s="399" t="s">
        <v>183</v>
      </c>
      <c r="E131" s="400"/>
      <c r="F131" s="63">
        <v>20079</v>
      </c>
    </row>
    <row r="132" spans="2:7" ht="17.45" customHeight="1">
      <c r="B132" s="393"/>
      <c r="C132" s="381"/>
      <c r="D132" s="395" t="s">
        <v>65</v>
      </c>
      <c r="E132" s="396"/>
      <c r="F132" s="178">
        <v>617</v>
      </c>
    </row>
    <row r="133" spans="2:7" ht="17.45" customHeight="1">
      <c r="B133" s="393"/>
      <c r="C133" s="381"/>
      <c r="D133" s="395" t="s">
        <v>184</v>
      </c>
      <c r="E133" s="396"/>
      <c r="F133" s="178">
        <v>517</v>
      </c>
    </row>
    <row r="134" spans="2:7" ht="17.45" customHeight="1" thickBot="1">
      <c r="B134" s="394"/>
      <c r="C134" s="382"/>
      <c r="D134" s="397" t="s">
        <v>185</v>
      </c>
      <c r="E134" s="398"/>
      <c r="F134" s="179">
        <v>668</v>
      </c>
    </row>
    <row r="135" spans="2:7" ht="17.45" customHeight="1">
      <c r="B135" s="58" t="s">
        <v>91</v>
      </c>
      <c r="C135" s="392" t="s">
        <v>20</v>
      </c>
      <c r="D135" s="399" t="s">
        <v>183</v>
      </c>
      <c r="E135" s="400"/>
      <c r="F135" s="63">
        <v>19477</v>
      </c>
    </row>
    <row r="136" spans="2:7" ht="17.45" customHeight="1">
      <c r="B136" s="383" t="s">
        <v>92</v>
      </c>
      <c r="C136" s="393"/>
      <c r="D136" s="395" t="s">
        <v>65</v>
      </c>
      <c r="E136" s="396"/>
      <c r="F136" s="178">
        <v>331</v>
      </c>
    </row>
    <row r="137" spans="2:7" ht="17.45" customHeight="1">
      <c r="B137" s="383"/>
      <c r="C137" s="393"/>
      <c r="D137" s="395" t="s">
        <v>184</v>
      </c>
      <c r="E137" s="396"/>
      <c r="F137" s="178">
        <v>214</v>
      </c>
    </row>
    <row r="138" spans="2:7" ht="17.45" customHeight="1" thickBot="1">
      <c r="B138" s="384"/>
      <c r="C138" s="394"/>
      <c r="D138" s="397" t="s">
        <v>185</v>
      </c>
      <c r="E138" s="398"/>
      <c r="F138" s="179">
        <v>467</v>
      </c>
      <c r="G138" s="36"/>
    </row>
    <row r="139" spans="2:7" ht="5.0999999999999996" customHeight="1" thickBot="1">
      <c r="B139" s="38"/>
      <c r="C139" s="36"/>
      <c r="D139" s="36"/>
      <c r="E139" s="36"/>
      <c r="F139" s="47">
        <v>64</v>
      </c>
    </row>
    <row r="140" spans="2:7" ht="17.45" customHeight="1">
      <c r="B140" s="385"/>
      <c r="C140" s="387"/>
      <c r="D140" s="35" t="s">
        <v>0</v>
      </c>
      <c r="E140" s="35" t="s">
        <v>79</v>
      </c>
      <c r="F140" s="37"/>
    </row>
    <row r="141" spans="2:7" ht="17.45" customHeight="1" thickBot="1">
      <c r="B141" s="386"/>
      <c r="C141" s="388"/>
      <c r="D141" s="119" t="s">
        <v>80</v>
      </c>
      <c r="E141" s="119" t="s">
        <v>3</v>
      </c>
      <c r="F141" s="119" t="s">
        <v>81</v>
      </c>
    </row>
    <row r="142" spans="2:7" ht="17.45" customHeight="1">
      <c r="B142" s="150" t="s">
        <v>23</v>
      </c>
      <c r="C142" s="157" t="s">
        <v>18</v>
      </c>
      <c r="D142" s="167">
        <v>0.64</v>
      </c>
      <c r="E142" s="221">
        <v>0.82</v>
      </c>
      <c r="F142" s="174">
        <f>E142/D142</f>
        <v>1.28125</v>
      </c>
    </row>
    <row r="143" spans="2:7" ht="17.45" customHeight="1" thickBot="1">
      <c r="B143" s="151"/>
      <c r="C143" s="158" t="s">
        <v>65</v>
      </c>
      <c r="D143" s="169">
        <v>0.73</v>
      </c>
      <c r="E143" s="222">
        <v>0.89</v>
      </c>
      <c r="F143" s="175">
        <f t="shared" ref="F143:F150" si="4">E143/D143</f>
        <v>1.2191780821917808</v>
      </c>
    </row>
    <row r="144" spans="2:7" ht="17.45" customHeight="1">
      <c r="B144" s="150" t="s">
        <v>7</v>
      </c>
      <c r="C144" s="157" t="s">
        <v>18</v>
      </c>
      <c r="D144" s="167">
        <v>0.81</v>
      </c>
      <c r="E144" s="221">
        <v>0.85</v>
      </c>
      <c r="F144" s="174">
        <f t="shared" si="4"/>
        <v>1.0493827160493827</v>
      </c>
    </row>
    <row r="145" spans="2:7" ht="17.45" customHeight="1" thickBot="1">
      <c r="B145" s="151"/>
      <c r="C145" s="158" t="s">
        <v>65</v>
      </c>
      <c r="D145" s="169">
        <v>0.84499999999999997</v>
      </c>
      <c r="E145" s="222">
        <v>0.92</v>
      </c>
      <c r="F145" s="175">
        <f t="shared" si="4"/>
        <v>1.0887573964497042</v>
      </c>
    </row>
    <row r="146" spans="2:7" ht="17.45" customHeight="1">
      <c r="B146" s="150" t="s">
        <v>47</v>
      </c>
      <c r="C146" s="176" t="s">
        <v>18</v>
      </c>
      <c r="D146" s="140">
        <v>13150</v>
      </c>
      <c r="E146" s="225">
        <v>18511</v>
      </c>
      <c r="F146" s="174">
        <f t="shared" si="4"/>
        <v>1.4076806083650191</v>
      </c>
    </row>
    <row r="147" spans="2:7" ht="17.45" customHeight="1" thickBot="1">
      <c r="B147" s="151"/>
      <c r="C147" s="158" t="s">
        <v>65</v>
      </c>
      <c r="D147" s="171">
        <v>14300</v>
      </c>
      <c r="E147" s="224">
        <v>18794</v>
      </c>
      <c r="F147" s="175">
        <f t="shared" si="4"/>
        <v>1.3142657342657342</v>
      </c>
    </row>
    <row r="148" spans="2:7" ht="17.45" customHeight="1" thickBot="1">
      <c r="B148" s="52" t="s">
        <v>82</v>
      </c>
      <c r="C148" s="45" t="s">
        <v>83</v>
      </c>
      <c r="D148" s="155">
        <v>0.6</v>
      </c>
      <c r="E148" s="156">
        <v>0.66</v>
      </c>
      <c r="F148" s="177">
        <f t="shared" si="4"/>
        <v>1.1000000000000001</v>
      </c>
    </row>
    <row r="149" spans="2:7" ht="17.45" customHeight="1" thickBot="1">
      <c r="B149" s="52" t="s">
        <v>42</v>
      </c>
      <c r="C149" s="44" t="s">
        <v>83</v>
      </c>
      <c r="D149" s="141">
        <v>0.55000000000000004</v>
      </c>
      <c r="E149" s="142">
        <v>0.7</v>
      </c>
      <c r="F149" s="134">
        <f t="shared" si="4"/>
        <v>1.2727272727272725</v>
      </c>
    </row>
    <row r="150" spans="2:7" ht="17.45" customHeight="1" thickBot="1">
      <c r="B150" s="53" t="s">
        <v>84</v>
      </c>
      <c r="C150" s="54" t="s">
        <v>83</v>
      </c>
      <c r="D150" s="141">
        <v>0.45</v>
      </c>
      <c r="E150" s="133">
        <v>0.65</v>
      </c>
      <c r="F150" s="135">
        <f t="shared" si="4"/>
        <v>1.4444444444444444</v>
      </c>
    </row>
    <row r="151" spans="2:7" ht="5.0999999999999996" customHeight="1">
      <c r="B151" s="48"/>
      <c r="C151" s="43"/>
      <c r="D151" s="43"/>
      <c r="E151" s="43"/>
      <c r="F151" s="47"/>
    </row>
    <row r="152" spans="2:7" ht="17.45" customHeight="1">
      <c r="B152" s="374" t="s">
        <v>206</v>
      </c>
      <c r="C152" s="375"/>
      <c r="D152" s="375"/>
      <c r="E152" s="375"/>
      <c r="F152" s="376"/>
      <c r="G152" s="55"/>
    </row>
    <row r="153" spans="2:7" ht="17.45" customHeight="1">
      <c r="B153" s="374" t="s">
        <v>186</v>
      </c>
      <c r="C153" s="375"/>
      <c r="D153" s="375"/>
      <c r="E153" s="375"/>
      <c r="F153" s="376"/>
      <c r="G153" s="55"/>
    </row>
    <row r="154" spans="2:7" ht="17.45" customHeight="1">
      <c r="B154" s="374" t="s">
        <v>207</v>
      </c>
      <c r="C154" s="375"/>
      <c r="D154" s="375"/>
      <c r="E154" s="375"/>
      <c r="F154" s="376"/>
      <c r="G154" s="55"/>
    </row>
    <row r="155" spans="2:7" ht="17.45" customHeight="1">
      <c r="B155" s="374" t="s">
        <v>187</v>
      </c>
      <c r="C155" s="375"/>
      <c r="D155" s="375"/>
      <c r="E155" s="375"/>
      <c r="F155" s="376"/>
      <c r="G155" s="55"/>
    </row>
    <row r="156" spans="2:7" ht="17.45" customHeight="1">
      <c r="B156" s="374" t="s">
        <v>208</v>
      </c>
      <c r="C156" s="375"/>
      <c r="D156" s="375"/>
      <c r="E156" s="375"/>
      <c r="F156" s="376"/>
      <c r="G156" s="55"/>
    </row>
    <row r="157" spans="2:7" ht="17.45" customHeight="1">
      <c r="B157" s="374" t="s">
        <v>210</v>
      </c>
      <c r="C157" s="375"/>
      <c r="D157" s="375"/>
      <c r="E157" s="375"/>
      <c r="F157" s="376"/>
      <c r="G157" s="55"/>
    </row>
    <row r="158" spans="2:7" ht="17.45" customHeight="1">
      <c r="B158" s="377" t="s">
        <v>211</v>
      </c>
      <c r="C158" s="378"/>
      <c r="D158" s="378"/>
      <c r="E158" s="378"/>
      <c r="F158" s="379"/>
      <c r="G158" s="55"/>
    </row>
    <row r="159" spans="2:7" ht="17.45" customHeight="1">
      <c r="B159" s="377" t="s">
        <v>212</v>
      </c>
      <c r="C159" s="378"/>
      <c r="D159" s="378"/>
      <c r="E159" s="378"/>
      <c r="F159" s="379"/>
      <c r="G159" s="55"/>
    </row>
    <row r="160" spans="2:7" ht="17.45" customHeight="1" thickBot="1">
      <c r="B160" s="389" t="s">
        <v>209</v>
      </c>
      <c r="C160" s="390"/>
      <c r="D160" s="390"/>
      <c r="E160" s="390"/>
      <c r="F160" s="391"/>
      <c r="G160" s="46"/>
    </row>
    <row r="161" spans="2:7" ht="17.45" customHeight="1">
      <c r="B161" s="401" t="s">
        <v>76</v>
      </c>
      <c r="C161" s="402"/>
      <c r="D161" s="402"/>
      <c r="E161" s="402"/>
      <c r="F161" s="403"/>
    </row>
    <row r="162" spans="2:7" ht="5.0999999999999996" customHeight="1" thickBot="1">
      <c r="B162" s="38"/>
      <c r="C162" s="36"/>
      <c r="D162" s="36"/>
      <c r="E162" s="36"/>
      <c r="F162" s="47"/>
    </row>
    <row r="163" spans="2:7" ht="17.45" customHeight="1">
      <c r="B163" s="392"/>
      <c r="C163" s="380" t="s">
        <v>19</v>
      </c>
      <c r="D163" s="399" t="s">
        <v>183</v>
      </c>
      <c r="E163" s="400"/>
      <c r="F163" s="63">
        <v>9897</v>
      </c>
    </row>
    <row r="164" spans="2:7" ht="17.45" customHeight="1">
      <c r="B164" s="393"/>
      <c r="C164" s="381"/>
      <c r="D164" s="395" t="s">
        <v>65</v>
      </c>
      <c r="E164" s="396"/>
      <c r="F164" s="178">
        <v>95</v>
      </c>
    </row>
    <row r="165" spans="2:7" ht="17.45" customHeight="1">
      <c r="B165" s="393"/>
      <c r="C165" s="381"/>
      <c r="D165" s="395" t="s">
        <v>184</v>
      </c>
      <c r="E165" s="396"/>
      <c r="F165" s="178">
        <v>52</v>
      </c>
    </row>
    <row r="166" spans="2:7" ht="17.45" customHeight="1" thickBot="1">
      <c r="B166" s="394"/>
      <c r="C166" s="382"/>
      <c r="D166" s="397" t="s">
        <v>185</v>
      </c>
      <c r="E166" s="398"/>
      <c r="F166" s="179">
        <v>49</v>
      </c>
    </row>
    <row r="167" spans="2:7" ht="17.45" customHeight="1">
      <c r="B167" s="56" t="s">
        <v>93</v>
      </c>
      <c r="C167" s="392" t="s">
        <v>20</v>
      </c>
      <c r="D167" s="399" t="s">
        <v>183</v>
      </c>
      <c r="E167" s="400"/>
      <c r="F167" s="63">
        <v>9819</v>
      </c>
    </row>
    <row r="168" spans="2:7" ht="17.45" customHeight="1">
      <c r="B168" s="383" t="s">
        <v>94</v>
      </c>
      <c r="C168" s="393"/>
      <c r="D168" s="395" t="s">
        <v>65</v>
      </c>
      <c r="E168" s="396"/>
      <c r="F168" s="178">
        <v>65</v>
      </c>
    </row>
    <row r="169" spans="2:7" ht="17.45" customHeight="1">
      <c r="B169" s="383"/>
      <c r="C169" s="393"/>
      <c r="D169" s="395" t="s">
        <v>184</v>
      </c>
      <c r="E169" s="396"/>
      <c r="F169" s="178">
        <v>42</v>
      </c>
    </row>
    <row r="170" spans="2:7" ht="17.45" customHeight="1" thickBot="1">
      <c r="B170" s="384"/>
      <c r="C170" s="394"/>
      <c r="D170" s="397" t="s">
        <v>185</v>
      </c>
      <c r="E170" s="398"/>
      <c r="F170" s="179">
        <v>36</v>
      </c>
      <c r="G170" s="36"/>
    </row>
    <row r="171" spans="2:7" ht="5.0999999999999996" customHeight="1" thickBot="1">
      <c r="B171" s="38"/>
      <c r="C171" s="36"/>
      <c r="D171" s="36"/>
      <c r="E171" s="36"/>
      <c r="F171" s="47"/>
    </row>
    <row r="172" spans="2:7" ht="17.45" customHeight="1">
      <c r="B172" s="385"/>
      <c r="C172" s="387"/>
      <c r="D172" s="35" t="s">
        <v>0</v>
      </c>
      <c r="E172" s="35" t="s">
        <v>79</v>
      </c>
      <c r="F172" s="37"/>
    </row>
    <row r="173" spans="2:7" ht="17.45" customHeight="1" thickBot="1">
      <c r="B173" s="386"/>
      <c r="C173" s="388"/>
      <c r="D173" s="119" t="s">
        <v>80</v>
      </c>
      <c r="E173" s="119" t="s">
        <v>3</v>
      </c>
      <c r="F173" s="119" t="s">
        <v>81</v>
      </c>
    </row>
    <row r="174" spans="2:7" ht="17.45" customHeight="1">
      <c r="B174" s="150" t="s">
        <v>23</v>
      </c>
      <c r="C174" s="157" t="s">
        <v>18</v>
      </c>
      <c r="D174" s="167">
        <v>0.70499999999999996</v>
      </c>
      <c r="E174" s="221">
        <v>0.78</v>
      </c>
      <c r="F174" s="174">
        <f>E174/D174</f>
        <v>1.1063829787234043</v>
      </c>
    </row>
    <row r="175" spans="2:7" ht="17.45" customHeight="1" thickBot="1">
      <c r="B175" s="151"/>
      <c r="C175" s="158" t="s">
        <v>65</v>
      </c>
      <c r="D175" s="169">
        <v>0.72</v>
      </c>
      <c r="E175" s="222">
        <v>0.84</v>
      </c>
      <c r="F175" s="175">
        <f t="shared" ref="F175:F182" si="5">E175/D175</f>
        <v>1.1666666666666667</v>
      </c>
    </row>
    <row r="176" spans="2:7" ht="17.45" customHeight="1">
      <c r="B176" s="150" t="s">
        <v>7</v>
      </c>
      <c r="C176" s="157" t="s">
        <v>18</v>
      </c>
      <c r="D176" s="167">
        <v>0.82</v>
      </c>
      <c r="E176" s="221">
        <v>0.82</v>
      </c>
      <c r="F176" s="174">
        <f t="shared" si="5"/>
        <v>1</v>
      </c>
    </row>
    <row r="177" spans="2:7" ht="17.45" customHeight="1" thickBot="1">
      <c r="B177" s="151"/>
      <c r="C177" s="158" t="s">
        <v>65</v>
      </c>
      <c r="D177" s="169">
        <v>0.84499999999999997</v>
      </c>
      <c r="E177" s="222">
        <v>0.83</v>
      </c>
      <c r="F177" s="175">
        <f t="shared" si="5"/>
        <v>0.98224852071005919</v>
      </c>
    </row>
    <row r="178" spans="2:7" ht="17.45" customHeight="1">
      <c r="B178" s="150" t="s">
        <v>47</v>
      </c>
      <c r="C178" s="176" t="s">
        <v>18</v>
      </c>
      <c r="D178" s="140">
        <v>17500</v>
      </c>
      <c r="E178" s="225">
        <v>15487</v>
      </c>
      <c r="F178" s="174">
        <f t="shared" si="5"/>
        <v>0.88497142857142852</v>
      </c>
    </row>
    <row r="179" spans="2:7" ht="17.45" customHeight="1" thickBot="1">
      <c r="B179" s="151"/>
      <c r="C179" s="158" t="s">
        <v>65</v>
      </c>
      <c r="D179" s="171">
        <v>18950</v>
      </c>
      <c r="E179" s="224">
        <v>24697</v>
      </c>
      <c r="F179" s="175">
        <f t="shared" si="5"/>
        <v>1.3032717678100263</v>
      </c>
    </row>
    <row r="180" spans="2:7" ht="17.45" customHeight="1" thickBot="1">
      <c r="B180" s="52" t="s">
        <v>82</v>
      </c>
      <c r="C180" s="45" t="s">
        <v>83</v>
      </c>
      <c r="D180" s="155">
        <v>0.63500000000000001</v>
      </c>
      <c r="E180" s="156">
        <v>0.71</v>
      </c>
      <c r="F180" s="177">
        <f t="shared" si="5"/>
        <v>1.1181102362204725</v>
      </c>
    </row>
    <row r="181" spans="2:7" ht="17.45" customHeight="1" thickBot="1">
      <c r="B181" s="52" t="s">
        <v>42</v>
      </c>
      <c r="C181" s="44" t="s">
        <v>83</v>
      </c>
      <c r="D181" s="141">
        <v>0.64</v>
      </c>
      <c r="E181" s="142">
        <v>0.84</v>
      </c>
      <c r="F181" s="134">
        <f t="shared" si="5"/>
        <v>1.3125</v>
      </c>
    </row>
    <row r="182" spans="2:7" ht="17.45" customHeight="1" thickBot="1">
      <c r="B182" s="53" t="s">
        <v>84</v>
      </c>
      <c r="C182" s="54" t="s">
        <v>83</v>
      </c>
      <c r="D182" s="141">
        <v>0.48</v>
      </c>
      <c r="E182" s="133">
        <v>0.4</v>
      </c>
      <c r="F182" s="135">
        <f t="shared" si="5"/>
        <v>0.83333333333333337</v>
      </c>
    </row>
    <row r="183" spans="2:7" ht="5.0999999999999996" customHeight="1">
      <c r="B183" s="48"/>
      <c r="C183" s="43"/>
      <c r="D183" s="43"/>
      <c r="E183" s="43"/>
      <c r="F183" s="47"/>
    </row>
    <row r="184" spans="2:7" ht="17.45" customHeight="1">
      <c r="B184" s="374" t="s">
        <v>206</v>
      </c>
      <c r="C184" s="375"/>
      <c r="D184" s="375"/>
      <c r="E184" s="375"/>
      <c r="F184" s="376"/>
      <c r="G184" s="55"/>
    </row>
    <row r="185" spans="2:7" ht="17.45" customHeight="1">
      <c r="B185" s="374" t="s">
        <v>186</v>
      </c>
      <c r="C185" s="375"/>
      <c r="D185" s="375"/>
      <c r="E185" s="375"/>
      <c r="F185" s="376"/>
      <c r="G185" s="55"/>
    </row>
    <row r="186" spans="2:7" ht="17.45" customHeight="1">
      <c r="B186" s="374" t="s">
        <v>207</v>
      </c>
      <c r="C186" s="375"/>
      <c r="D186" s="375"/>
      <c r="E186" s="375"/>
      <c r="F186" s="376"/>
      <c r="G186" s="55"/>
    </row>
    <row r="187" spans="2:7" ht="17.45" customHeight="1">
      <c r="B187" s="374" t="s">
        <v>187</v>
      </c>
      <c r="C187" s="375"/>
      <c r="D187" s="375"/>
      <c r="E187" s="375"/>
      <c r="F187" s="376"/>
      <c r="G187" s="55"/>
    </row>
    <row r="188" spans="2:7" ht="17.45" customHeight="1">
      <c r="B188" s="374" t="s">
        <v>208</v>
      </c>
      <c r="C188" s="375"/>
      <c r="D188" s="375"/>
      <c r="E188" s="375"/>
      <c r="F188" s="376"/>
      <c r="G188" s="55"/>
    </row>
    <row r="189" spans="2:7" ht="17.45" customHeight="1">
      <c r="B189" s="374" t="s">
        <v>210</v>
      </c>
      <c r="C189" s="375"/>
      <c r="D189" s="375"/>
      <c r="E189" s="375"/>
      <c r="F189" s="376"/>
      <c r="G189" s="55"/>
    </row>
    <row r="190" spans="2:7" ht="17.45" customHeight="1">
      <c r="B190" s="377" t="s">
        <v>211</v>
      </c>
      <c r="C190" s="378"/>
      <c r="D190" s="378"/>
      <c r="E190" s="378"/>
      <c r="F190" s="379"/>
      <c r="G190" s="55"/>
    </row>
    <row r="191" spans="2:7" ht="17.45" customHeight="1">
      <c r="B191" s="377" t="s">
        <v>212</v>
      </c>
      <c r="C191" s="378"/>
      <c r="D191" s="378"/>
      <c r="E191" s="378"/>
      <c r="F191" s="379"/>
      <c r="G191" s="55"/>
    </row>
    <row r="192" spans="2:7" ht="17.45" customHeight="1" thickBot="1">
      <c r="B192" s="389" t="s">
        <v>209</v>
      </c>
      <c r="C192" s="390"/>
      <c r="D192" s="390"/>
      <c r="E192" s="390"/>
      <c r="F192" s="391"/>
      <c r="G192" s="46"/>
    </row>
    <row r="193" spans="2:7" ht="17.45" customHeight="1">
      <c r="B193" s="401" t="s">
        <v>76</v>
      </c>
      <c r="C193" s="402"/>
      <c r="D193" s="402"/>
      <c r="E193" s="402"/>
      <c r="F193" s="403"/>
    </row>
    <row r="194" spans="2:7" ht="5.0999999999999996" customHeight="1" thickBot="1">
      <c r="B194" s="38"/>
      <c r="C194" s="36"/>
      <c r="D194" s="36"/>
      <c r="E194" s="36"/>
      <c r="F194" s="47"/>
    </row>
    <row r="195" spans="2:7" ht="17.45" customHeight="1">
      <c r="B195" s="392"/>
      <c r="C195" s="380" t="s">
        <v>19</v>
      </c>
      <c r="D195" s="399" t="s">
        <v>183</v>
      </c>
      <c r="E195" s="400"/>
      <c r="F195" s="63">
        <v>3438</v>
      </c>
    </row>
    <row r="196" spans="2:7" ht="17.45" customHeight="1">
      <c r="B196" s="393"/>
      <c r="C196" s="381"/>
      <c r="D196" s="395" t="s">
        <v>65</v>
      </c>
      <c r="E196" s="396"/>
      <c r="F196" s="178">
        <v>77</v>
      </c>
    </row>
    <row r="197" spans="2:7" ht="17.45" customHeight="1">
      <c r="B197" s="393"/>
      <c r="C197" s="381"/>
      <c r="D197" s="395" t="s">
        <v>184</v>
      </c>
      <c r="E197" s="396"/>
      <c r="F197" s="178">
        <v>58</v>
      </c>
    </row>
    <row r="198" spans="2:7" ht="17.45" customHeight="1" thickBot="1">
      <c r="B198" s="394"/>
      <c r="C198" s="382"/>
      <c r="D198" s="397" t="s">
        <v>185</v>
      </c>
      <c r="E198" s="398"/>
      <c r="F198" s="179">
        <v>84</v>
      </c>
    </row>
    <row r="199" spans="2:7" ht="17.45" customHeight="1">
      <c r="B199" s="56" t="s">
        <v>95</v>
      </c>
      <c r="C199" s="392" t="s">
        <v>20</v>
      </c>
      <c r="D199" s="399" t="s">
        <v>183</v>
      </c>
      <c r="E199" s="400"/>
      <c r="F199" s="63">
        <v>3451</v>
      </c>
    </row>
    <row r="200" spans="2:7" ht="17.45" customHeight="1">
      <c r="B200" s="383" t="s">
        <v>96</v>
      </c>
      <c r="C200" s="393"/>
      <c r="D200" s="395" t="s">
        <v>65</v>
      </c>
      <c r="E200" s="396"/>
      <c r="F200" s="178">
        <v>65</v>
      </c>
    </row>
    <row r="201" spans="2:7" ht="17.45" customHeight="1">
      <c r="B201" s="383"/>
      <c r="C201" s="393"/>
      <c r="D201" s="395" t="s">
        <v>184</v>
      </c>
      <c r="E201" s="396"/>
      <c r="F201" s="178">
        <v>15</v>
      </c>
    </row>
    <row r="202" spans="2:7" ht="17.45" customHeight="1" thickBot="1">
      <c r="B202" s="384"/>
      <c r="C202" s="394"/>
      <c r="D202" s="397" t="s">
        <v>185</v>
      </c>
      <c r="E202" s="398"/>
      <c r="F202" s="179">
        <v>49</v>
      </c>
      <c r="G202" s="36"/>
    </row>
    <row r="203" spans="2:7" ht="5.0999999999999996" customHeight="1" thickBot="1">
      <c r="B203" s="38"/>
      <c r="C203" s="36"/>
      <c r="D203" s="36"/>
      <c r="E203" s="36"/>
      <c r="F203" s="47"/>
    </row>
    <row r="204" spans="2:7" ht="17.45" customHeight="1">
      <c r="B204" s="385"/>
      <c r="C204" s="387"/>
      <c r="D204" s="35" t="s">
        <v>0</v>
      </c>
      <c r="E204" s="35" t="s">
        <v>79</v>
      </c>
      <c r="F204" s="37"/>
    </row>
    <row r="205" spans="2:7" ht="17.45" customHeight="1" thickBot="1">
      <c r="B205" s="386"/>
      <c r="C205" s="388"/>
      <c r="D205" s="119" t="s">
        <v>80</v>
      </c>
      <c r="E205" s="119" t="s">
        <v>3</v>
      </c>
      <c r="F205" s="119" t="s">
        <v>81</v>
      </c>
    </row>
    <row r="206" spans="2:7" ht="17.45" customHeight="1">
      <c r="B206" s="150" t="s">
        <v>23</v>
      </c>
      <c r="C206" s="157" t="s">
        <v>18</v>
      </c>
      <c r="D206" s="167">
        <v>0.55000000000000004</v>
      </c>
      <c r="E206" s="221">
        <v>0.52</v>
      </c>
      <c r="F206" s="174">
        <f>E206/D206</f>
        <v>0.94545454545454544</v>
      </c>
    </row>
    <row r="207" spans="2:7" ht="17.45" customHeight="1" thickBot="1">
      <c r="B207" s="151"/>
      <c r="C207" s="158" t="s">
        <v>65</v>
      </c>
      <c r="D207" s="169">
        <v>0.67</v>
      </c>
      <c r="E207" s="222">
        <v>0.65</v>
      </c>
      <c r="F207" s="175">
        <f t="shared" ref="F207:F214" si="6">E207/D207</f>
        <v>0.97014925373134331</v>
      </c>
    </row>
    <row r="208" spans="2:7" ht="17.45" customHeight="1">
      <c r="B208" s="150" t="s">
        <v>7</v>
      </c>
      <c r="C208" s="157" t="s">
        <v>18</v>
      </c>
      <c r="D208" s="167">
        <v>0.78</v>
      </c>
      <c r="E208" s="221">
        <v>0.78</v>
      </c>
      <c r="F208" s="174">
        <f t="shared" si="6"/>
        <v>1</v>
      </c>
    </row>
    <row r="209" spans="2:7" ht="17.45" customHeight="1" thickBot="1">
      <c r="B209" s="151"/>
      <c r="C209" s="158" t="s">
        <v>65</v>
      </c>
      <c r="D209" s="169">
        <v>0.86499999999999999</v>
      </c>
      <c r="E209" s="222">
        <v>0.79</v>
      </c>
      <c r="F209" s="175">
        <f t="shared" si="6"/>
        <v>0.91329479768786137</v>
      </c>
    </row>
    <row r="210" spans="2:7" ht="17.45" customHeight="1">
      <c r="B210" s="150" t="s">
        <v>47</v>
      </c>
      <c r="C210" s="176" t="s">
        <v>18</v>
      </c>
      <c r="D210" s="140">
        <v>13200</v>
      </c>
      <c r="E210" s="225">
        <v>13231</v>
      </c>
      <c r="F210" s="174">
        <f t="shared" si="6"/>
        <v>1.0023484848484849</v>
      </c>
    </row>
    <row r="211" spans="2:7" ht="17.45" customHeight="1" thickBot="1">
      <c r="B211" s="151"/>
      <c r="C211" s="158" t="s">
        <v>65</v>
      </c>
      <c r="D211" s="171">
        <v>14750</v>
      </c>
      <c r="E211" s="224">
        <v>15101</v>
      </c>
      <c r="F211" s="175">
        <f t="shared" si="6"/>
        <v>1.0237966101694915</v>
      </c>
    </row>
    <row r="212" spans="2:7" ht="17.45" customHeight="1" thickBot="1">
      <c r="B212" s="52" t="s">
        <v>82</v>
      </c>
      <c r="C212" s="45" t="s">
        <v>83</v>
      </c>
      <c r="D212" s="155">
        <v>0.68</v>
      </c>
      <c r="E212" s="156">
        <v>0.34</v>
      </c>
      <c r="F212" s="177">
        <f t="shared" si="6"/>
        <v>0.5</v>
      </c>
    </row>
    <row r="213" spans="2:7" ht="17.45" customHeight="1" thickBot="1">
      <c r="B213" s="52" t="s">
        <v>42</v>
      </c>
      <c r="C213" s="44" t="s">
        <v>83</v>
      </c>
      <c r="D213" s="141">
        <v>0.56999999999999995</v>
      </c>
      <c r="E213" s="142">
        <v>0.67</v>
      </c>
      <c r="F213" s="134">
        <f t="shared" si="6"/>
        <v>1.1754385964912282</v>
      </c>
    </row>
    <row r="214" spans="2:7" ht="17.45" customHeight="1" thickBot="1">
      <c r="B214" s="53" t="s">
        <v>84</v>
      </c>
      <c r="C214" s="54" t="s">
        <v>83</v>
      </c>
      <c r="D214" s="141">
        <v>0.54</v>
      </c>
      <c r="E214" s="133">
        <v>0.13</v>
      </c>
      <c r="F214" s="135">
        <f t="shared" si="6"/>
        <v>0.24074074074074073</v>
      </c>
    </row>
    <row r="215" spans="2:7" ht="5.0999999999999996" customHeight="1">
      <c r="B215" s="48"/>
      <c r="C215" s="43"/>
      <c r="D215" s="43"/>
      <c r="E215" s="43"/>
      <c r="F215" s="47"/>
    </row>
    <row r="216" spans="2:7" ht="17.45" customHeight="1">
      <c r="B216" s="374" t="s">
        <v>206</v>
      </c>
      <c r="C216" s="375"/>
      <c r="D216" s="375"/>
      <c r="E216" s="375"/>
      <c r="F216" s="376"/>
      <c r="G216" s="55"/>
    </row>
    <row r="217" spans="2:7" ht="17.45" customHeight="1">
      <c r="B217" s="374" t="s">
        <v>186</v>
      </c>
      <c r="C217" s="375"/>
      <c r="D217" s="375"/>
      <c r="E217" s="375"/>
      <c r="F217" s="376"/>
      <c r="G217" s="55"/>
    </row>
    <row r="218" spans="2:7" ht="17.45" customHeight="1">
      <c r="B218" s="374" t="s">
        <v>207</v>
      </c>
      <c r="C218" s="375"/>
      <c r="D218" s="375"/>
      <c r="E218" s="375"/>
      <c r="F218" s="376"/>
      <c r="G218" s="55"/>
    </row>
    <row r="219" spans="2:7" ht="17.45" customHeight="1">
      <c r="B219" s="374" t="s">
        <v>187</v>
      </c>
      <c r="C219" s="375"/>
      <c r="D219" s="375"/>
      <c r="E219" s="375"/>
      <c r="F219" s="376"/>
      <c r="G219" s="55"/>
    </row>
    <row r="220" spans="2:7" ht="17.45" customHeight="1">
      <c r="B220" s="374" t="s">
        <v>208</v>
      </c>
      <c r="C220" s="375"/>
      <c r="D220" s="375"/>
      <c r="E220" s="375"/>
      <c r="F220" s="376"/>
      <c r="G220" s="55"/>
    </row>
    <row r="221" spans="2:7" ht="17.45" customHeight="1">
      <c r="B221" s="374" t="s">
        <v>210</v>
      </c>
      <c r="C221" s="375"/>
      <c r="D221" s="375"/>
      <c r="E221" s="375"/>
      <c r="F221" s="376"/>
      <c r="G221" s="55"/>
    </row>
    <row r="222" spans="2:7" ht="17.45" customHeight="1">
      <c r="B222" s="377" t="s">
        <v>211</v>
      </c>
      <c r="C222" s="378"/>
      <c r="D222" s="378"/>
      <c r="E222" s="378"/>
      <c r="F222" s="379"/>
      <c r="G222" s="55"/>
    </row>
    <row r="223" spans="2:7" ht="17.45" customHeight="1">
      <c r="B223" s="377" t="s">
        <v>212</v>
      </c>
      <c r="C223" s="378"/>
      <c r="D223" s="378"/>
      <c r="E223" s="378"/>
      <c r="F223" s="379"/>
      <c r="G223" s="55"/>
    </row>
    <row r="224" spans="2:7" ht="17.45" customHeight="1" thickBot="1">
      <c r="B224" s="389" t="s">
        <v>209</v>
      </c>
      <c r="C224" s="390"/>
      <c r="D224" s="390"/>
      <c r="E224" s="390"/>
      <c r="F224" s="391"/>
      <c r="G224" s="46"/>
    </row>
    <row r="225" spans="2:7" ht="17.45" customHeight="1">
      <c r="B225" s="401" t="s">
        <v>76</v>
      </c>
      <c r="C225" s="402"/>
      <c r="D225" s="402"/>
      <c r="E225" s="402"/>
      <c r="F225" s="403"/>
    </row>
    <row r="226" spans="2:7" ht="5.0999999999999996" customHeight="1" thickBot="1">
      <c r="B226" s="38"/>
      <c r="C226" s="36"/>
      <c r="D226" s="36"/>
      <c r="E226" s="36"/>
      <c r="F226" s="47"/>
    </row>
    <row r="227" spans="2:7" ht="17.45" customHeight="1">
      <c r="B227" s="392"/>
      <c r="C227" s="380" t="s">
        <v>19</v>
      </c>
      <c r="D227" s="399" t="s">
        <v>183</v>
      </c>
      <c r="E227" s="400"/>
      <c r="F227" s="63">
        <v>9496</v>
      </c>
    </row>
    <row r="228" spans="2:7" ht="17.45" customHeight="1">
      <c r="B228" s="393"/>
      <c r="C228" s="381"/>
      <c r="D228" s="395" t="s">
        <v>65</v>
      </c>
      <c r="E228" s="396"/>
      <c r="F228" s="178">
        <v>105</v>
      </c>
    </row>
    <row r="229" spans="2:7" ht="17.45" customHeight="1">
      <c r="B229" s="393"/>
      <c r="C229" s="381"/>
      <c r="D229" s="395" t="s">
        <v>184</v>
      </c>
      <c r="E229" s="396"/>
      <c r="F229" s="178">
        <v>94</v>
      </c>
    </row>
    <row r="230" spans="2:7" ht="17.45" customHeight="1" thickBot="1">
      <c r="B230" s="394"/>
      <c r="C230" s="382"/>
      <c r="D230" s="397" t="s">
        <v>185</v>
      </c>
      <c r="E230" s="398"/>
      <c r="F230" s="179">
        <v>111</v>
      </c>
    </row>
    <row r="231" spans="2:7" ht="17.45" customHeight="1">
      <c r="B231" s="58" t="s">
        <v>97</v>
      </c>
      <c r="C231" s="392" t="s">
        <v>20</v>
      </c>
      <c r="D231" s="399" t="s">
        <v>183</v>
      </c>
      <c r="E231" s="400"/>
      <c r="F231" s="63">
        <v>8997</v>
      </c>
    </row>
    <row r="232" spans="2:7" ht="17.45" customHeight="1">
      <c r="B232" s="383" t="s">
        <v>98</v>
      </c>
      <c r="C232" s="393"/>
      <c r="D232" s="395" t="s">
        <v>65</v>
      </c>
      <c r="E232" s="396"/>
      <c r="F232" s="178">
        <v>45</v>
      </c>
    </row>
    <row r="233" spans="2:7" ht="17.45" customHeight="1">
      <c r="B233" s="383"/>
      <c r="C233" s="393"/>
      <c r="D233" s="395" t="s">
        <v>184</v>
      </c>
      <c r="E233" s="396"/>
      <c r="F233" s="178">
        <v>53</v>
      </c>
    </row>
    <row r="234" spans="2:7" ht="17.45" customHeight="1" thickBot="1">
      <c r="B234" s="384"/>
      <c r="C234" s="394"/>
      <c r="D234" s="397" t="s">
        <v>185</v>
      </c>
      <c r="E234" s="398"/>
      <c r="F234" s="179">
        <v>95</v>
      </c>
      <c r="G234" s="36"/>
    </row>
    <row r="235" spans="2:7" ht="5.0999999999999996" customHeight="1" thickBot="1">
      <c r="B235" s="38"/>
      <c r="C235" s="36"/>
      <c r="D235" s="36"/>
      <c r="E235" s="36"/>
      <c r="F235" s="47"/>
    </row>
    <row r="236" spans="2:7" ht="17.45" customHeight="1">
      <c r="B236" s="385"/>
      <c r="C236" s="387"/>
      <c r="D236" s="35" t="s">
        <v>0</v>
      </c>
      <c r="E236" s="35" t="s">
        <v>79</v>
      </c>
      <c r="F236" s="37"/>
    </row>
    <row r="237" spans="2:7" ht="17.45" customHeight="1" thickBot="1">
      <c r="B237" s="386"/>
      <c r="C237" s="388"/>
      <c r="D237" s="119" t="s">
        <v>80</v>
      </c>
      <c r="E237" s="119" t="s">
        <v>3</v>
      </c>
      <c r="F237" s="119" t="s">
        <v>81</v>
      </c>
    </row>
    <row r="238" spans="2:7" ht="17.45" customHeight="1">
      <c r="B238" s="150" t="s">
        <v>23</v>
      </c>
      <c r="C238" s="157" t="s">
        <v>18</v>
      </c>
      <c r="D238" s="167">
        <v>0.65</v>
      </c>
      <c r="E238" s="221">
        <v>0.67</v>
      </c>
      <c r="F238" s="174">
        <f>E238/D238</f>
        <v>1.0307692307692309</v>
      </c>
    </row>
    <row r="239" spans="2:7" ht="17.45" customHeight="1" thickBot="1">
      <c r="B239" s="151"/>
      <c r="C239" s="158" t="s">
        <v>65</v>
      </c>
      <c r="D239" s="169">
        <v>0.7</v>
      </c>
      <c r="E239" s="222">
        <v>0.85</v>
      </c>
      <c r="F239" s="175">
        <f t="shared" ref="F239:F246" si="7">E239/D239</f>
        <v>1.2142857142857144</v>
      </c>
    </row>
    <row r="240" spans="2:7" ht="17.45" customHeight="1">
      <c r="B240" s="150" t="s">
        <v>7</v>
      </c>
      <c r="C240" s="157" t="s">
        <v>18</v>
      </c>
      <c r="D240" s="167">
        <v>0.7</v>
      </c>
      <c r="E240" s="221">
        <v>0.93</v>
      </c>
      <c r="F240" s="174">
        <f t="shared" si="7"/>
        <v>1.3285714285714287</v>
      </c>
    </row>
    <row r="241" spans="2:7" ht="17.45" customHeight="1" thickBot="1">
      <c r="B241" s="151"/>
      <c r="C241" s="158" t="s">
        <v>65</v>
      </c>
      <c r="D241" s="169">
        <v>0.73</v>
      </c>
      <c r="E241" s="222">
        <v>0.92</v>
      </c>
      <c r="F241" s="175">
        <f t="shared" si="7"/>
        <v>1.2602739726027399</v>
      </c>
    </row>
    <row r="242" spans="2:7" ht="17.45" customHeight="1">
      <c r="B242" s="150" t="s">
        <v>47</v>
      </c>
      <c r="C242" s="176" t="s">
        <v>18</v>
      </c>
      <c r="D242" s="140">
        <v>10000</v>
      </c>
      <c r="E242" s="225">
        <v>19698</v>
      </c>
      <c r="F242" s="174">
        <f t="shared" si="7"/>
        <v>1.9698</v>
      </c>
    </row>
    <row r="243" spans="2:7" ht="17.45" customHeight="1" thickBot="1">
      <c r="B243" s="151"/>
      <c r="C243" s="158" t="s">
        <v>65</v>
      </c>
      <c r="D243" s="171">
        <v>10500</v>
      </c>
      <c r="E243" s="224">
        <v>17850</v>
      </c>
      <c r="F243" s="175">
        <f t="shared" si="7"/>
        <v>1.7</v>
      </c>
    </row>
    <row r="244" spans="2:7" ht="17.45" customHeight="1" thickBot="1">
      <c r="B244" s="52" t="s">
        <v>82</v>
      </c>
      <c r="C244" s="45" t="s">
        <v>83</v>
      </c>
      <c r="D244" s="155">
        <v>0.5</v>
      </c>
      <c r="E244" s="156">
        <v>0.59</v>
      </c>
      <c r="F244" s="177">
        <f t="shared" si="7"/>
        <v>1.18</v>
      </c>
    </row>
    <row r="245" spans="2:7" ht="17.45" customHeight="1" thickBot="1">
      <c r="B245" s="52" t="s">
        <v>42</v>
      </c>
      <c r="C245" s="44" t="s">
        <v>83</v>
      </c>
      <c r="D245" s="141">
        <v>0.56999999999999995</v>
      </c>
      <c r="E245" s="142">
        <v>0.7</v>
      </c>
      <c r="F245" s="134">
        <f t="shared" si="7"/>
        <v>1.2280701754385965</v>
      </c>
    </row>
    <row r="246" spans="2:7" ht="17.45" customHeight="1" thickBot="1">
      <c r="B246" s="53" t="s">
        <v>84</v>
      </c>
      <c r="C246" s="54" t="s">
        <v>83</v>
      </c>
      <c r="D246" s="141">
        <v>0.6</v>
      </c>
      <c r="E246" s="133">
        <v>0.69</v>
      </c>
      <c r="F246" s="135">
        <f t="shared" si="7"/>
        <v>1.1499999999999999</v>
      </c>
    </row>
    <row r="247" spans="2:7" ht="5.0999999999999996" customHeight="1">
      <c r="B247" s="48"/>
      <c r="C247" s="43"/>
      <c r="D247" s="43"/>
      <c r="E247" s="43"/>
      <c r="F247" s="47"/>
    </row>
    <row r="248" spans="2:7" ht="17.45" customHeight="1">
      <c r="B248" s="374" t="s">
        <v>206</v>
      </c>
      <c r="C248" s="375"/>
      <c r="D248" s="375"/>
      <c r="E248" s="375"/>
      <c r="F248" s="376"/>
      <c r="G248" s="55"/>
    </row>
    <row r="249" spans="2:7" ht="17.45" customHeight="1">
      <c r="B249" s="374" t="s">
        <v>186</v>
      </c>
      <c r="C249" s="375"/>
      <c r="D249" s="375"/>
      <c r="E249" s="375"/>
      <c r="F249" s="376"/>
      <c r="G249" s="55"/>
    </row>
    <row r="250" spans="2:7" ht="17.45" customHeight="1">
      <c r="B250" s="374" t="s">
        <v>207</v>
      </c>
      <c r="C250" s="375"/>
      <c r="D250" s="375"/>
      <c r="E250" s="375"/>
      <c r="F250" s="376"/>
      <c r="G250" s="55"/>
    </row>
    <row r="251" spans="2:7" ht="17.45" customHeight="1">
      <c r="B251" s="374" t="s">
        <v>187</v>
      </c>
      <c r="C251" s="375"/>
      <c r="D251" s="375"/>
      <c r="E251" s="375"/>
      <c r="F251" s="376"/>
      <c r="G251" s="55"/>
    </row>
    <row r="252" spans="2:7" ht="17.45" customHeight="1">
      <c r="B252" s="374" t="s">
        <v>208</v>
      </c>
      <c r="C252" s="375"/>
      <c r="D252" s="375"/>
      <c r="E252" s="375"/>
      <c r="F252" s="376"/>
      <c r="G252" s="55"/>
    </row>
    <row r="253" spans="2:7" ht="17.45" customHeight="1">
      <c r="B253" s="374" t="s">
        <v>210</v>
      </c>
      <c r="C253" s="375"/>
      <c r="D253" s="375"/>
      <c r="E253" s="375"/>
      <c r="F253" s="376"/>
      <c r="G253" s="55"/>
    </row>
    <row r="254" spans="2:7" ht="17.45" customHeight="1">
      <c r="B254" s="377" t="s">
        <v>211</v>
      </c>
      <c r="C254" s="378"/>
      <c r="D254" s="378"/>
      <c r="E254" s="378"/>
      <c r="F254" s="379"/>
      <c r="G254" s="55"/>
    </row>
    <row r="255" spans="2:7" ht="17.45" customHeight="1">
      <c r="B255" s="377" t="s">
        <v>212</v>
      </c>
      <c r="C255" s="378"/>
      <c r="D255" s="378"/>
      <c r="E255" s="378"/>
      <c r="F255" s="379"/>
      <c r="G255" s="55"/>
    </row>
    <row r="256" spans="2:7" ht="17.45" customHeight="1" thickBot="1">
      <c r="B256" s="389" t="s">
        <v>209</v>
      </c>
      <c r="C256" s="390"/>
      <c r="D256" s="390"/>
      <c r="E256" s="390"/>
      <c r="F256" s="391"/>
      <c r="G256" s="46"/>
    </row>
    <row r="257" spans="2:7" ht="17.45" customHeight="1">
      <c r="B257" s="401" t="s">
        <v>76</v>
      </c>
      <c r="C257" s="402"/>
      <c r="D257" s="402"/>
      <c r="E257" s="402"/>
      <c r="F257" s="403"/>
    </row>
    <row r="258" spans="2:7" ht="5.0999999999999996" customHeight="1" thickBot="1">
      <c r="B258" s="38"/>
      <c r="C258" s="36"/>
      <c r="D258" s="36"/>
      <c r="E258" s="36"/>
      <c r="F258" s="47"/>
    </row>
    <row r="259" spans="2:7" ht="17.45" customHeight="1">
      <c r="B259" s="392"/>
      <c r="C259" s="380" t="s">
        <v>19</v>
      </c>
      <c r="D259" s="399" t="s">
        <v>183</v>
      </c>
      <c r="E259" s="400"/>
      <c r="F259" s="63">
        <v>32938</v>
      </c>
    </row>
    <row r="260" spans="2:7" ht="17.45" customHeight="1">
      <c r="B260" s="393"/>
      <c r="C260" s="381"/>
      <c r="D260" s="395" t="s">
        <v>65</v>
      </c>
      <c r="E260" s="396"/>
      <c r="F260" s="178">
        <v>574</v>
      </c>
    </row>
    <row r="261" spans="2:7" ht="17.45" customHeight="1">
      <c r="B261" s="393"/>
      <c r="C261" s="381"/>
      <c r="D261" s="395" t="s">
        <v>184</v>
      </c>
      <c r="E261" s="396"/>
      <c r="F261" s="178">
        <v>207</v>
      </c>
    </row>
    <row r="262" spans="2:7" ht="17.45" customHeight="1" thickBot="1">
      <c r="B262" s="394"/>
      <c r="C262" s="382"/>
      <c r="D262" s="397" t="s">
        <v>185</v>
      </c>
      <c r="E262" s="398"/>
      <c r="F262" s="179">
        <v>485</v>
      </c>
    </row>
    <row r="263" spans="2:7" ht="17.45" customHeight="1">
      <c r="B263" s="56" t="s">
        <v>99</v>
      </c>
      <c r="C263" s="392" t="s">
        <v>20</v>
      </c>
      <c r="D263" s="399" t="s">
        <v>183</v>
      </c>
      <c r="E263" s="400"/>
      <c r="F263" s="63">
        <v>32049</v>
      </c>
    </row>
    <row r="264" spans="2:7" ht="17.45" customHeight="1">
      <c r="B264" s="383" t="s">
        <v>188</v>
      </c>
      <c r="C264" s="393"/>
      <c r="D264" s="395" t="s">
        <v>65</v>
      </c>
      <c r="E264" s="396"/>
      <c r="F264" s="178">
        <v>290</v>
      </c>
    </row>
    <row r="265" spans="2:7" ht="17.45" customHeight="1">
      <c r="B265" s="383"/>
      <c r="C265" s="393"/>
      <c r="D265" s="395" t="s">
        <v>184</v>
      </c>
      <c r="E265" s="396"/>
      <c r="F265" s="178">
        <v>110</v>
      </c>
    </row>
    <row r="266" spans="2:7" ht="17.45" customHeight="1" thickBot="1">
      <c r="B266" s="384"/>
      <c r="C266" s="394"/>
      <c r="D266" s="397" t="s">
        <v>185</v>
      </c>
      <c r="E266" s="398"/>
      <c r="F266" s="179">
        <v>230</v>
      </c>
      <c r="G266" s="36"/>
    </row>
    <row r="267" spans="2:7" ht="5.0999999999999996" customHeight="1" thickBot="1">
      <c r="B267" s="38"/>
      <c r="C267" s="36"/>
      <c r="D267" s="36"/>
      <c r="E267" s="36"/>
      <c r="F267" s="47"/>
    </row>
    <row r="268" spans="2:7" ht="17.45" customHeight="1">
      <c r="B268" s="385"/>
      <c r="C268" s="387"/>
      <c r="D268" s="35" t="s">
        <v>0</v>
      </c>
      <c r="E268" s="35" t="s">
        <v>79</v>
      </c>
      <c r="F268" s="37"/>
    </row>
    <row r="269" spans="2:7" ht="17.45" customHeight="1" thickBot="1">
      <c r="B269" s="386"/>
      <c r="C269" s="388"/>
      <c r="D269" s="119" t="s">
        <v>80</v>
      </c>
      <c r="E269" s="119" t="s">
        <v>3</v>
      </c>
      <c r="F269" s="119" t="s">
        <v>81</v>
      </c>
    </row>
    <row r="270" spans="2:7" ht="17.45" customHeight="1">
      <c r="B270" s="150" t="s">
        <v>23</v>
      </c>
      <c r="C270" s="157" t="s">
        <v>18</v>
      </c>
      <c r="D270" s="167">
        <v>0.68</v>
      </c>
      <c r="E270" s="221">
        <v>0.77</v>
      </c>
      <c r="F270" s="174">
        <f>E270/D270</f>
        <v>1.1323529411764706</v>
      </c>
    </row>
    <row r="271" spans="2:7" ht="17.45" customHeight="1" thickBot="1">
      <c r="B271" s="151"/>
      <c r="C271" s="158" t="s">
        <v>65</v>
      </c>
      <c r="D271" s="169">
        <v>0.73</v>
      </c>
      <c r="E271" s="222">
        <v>0.77</v>
      </c>
      <c r="F271" s="175">
        <f t="shared" ref="F271:F278" si="8">E271/D271</f>
        <v>1.0547945205479452</v>
      </c>
    </row>
    <row r="272" spans="2:7" ht="17.45" customHeight="1">
      <c r="B272" s="150" t="s">
        <v>7</v>
      </c>
      <c r="C272" s="157" t="s">
        <v>18</v>
      </c>
      <c r="D272" s="167">
        <v>0.79</v>
      </c>
      <c r="E272" s="221">
        <v>0.78</v>
      </c>
      <c r="F272" s="174">
        <f t="shared" si="8"/>
        <v>0.98734177215189878</v>
      </c>
    </row>
    <row r="273" spans="2:7" ht="17.45" customHeight="1" thickBot="1">
      <c r="B273" s="151"/>
      <c r="C273" s="158" t="s">
        <v>65</v>
      </c>
      <c r="D273" s="169">
        <v>0.82</v>
      </c>
      <c r="E273" s="222">
        <v>0.86</v>
      </c>
      <c r="F273" s="175">
        <f t="shared" si="8"/>
        <v>1.0487804878048781</v>
      </c>
    </row>
    <row r="274" spans="2:7" ht="17.45" customHeight="1">
      <c r="B274" s="150" t="s">
        <v>47</v>
      </c>
      <c r="C274" s="176" t="s">
        <v>18</v>
      </c>
      <c r="D274" s="140">
        <v>12700</v>
      </c>
      <c r="E274" s="225">
        <v>14534</v>
      </c>
      <c r="F274" s="174">
        <f t="shared" si="8"/>
        <v>1.1444094488188976</v>
      </c>
    </row>
    <row r="275" spans="2:7" ht="17.45" customHeight="1" thickBot="1">
      <c r="B275" s="151"/>
      <c r="C275" s="158" t="s">
        <v>65</v>
      </c>
      <c r="D275" s="171">
        <v>14550</v>
      </c>
      <c r="E275" s="224">
        <v>15530</v>
      </c>
      <c r="F275" s="175">
        <f t="shared" si="8"/>
        <v>1.0673539518900343</v>
      </c>
    </row>
    <row r="276" spans="2:7" ht="17.45" customHeight="1" thickBot="1">
      <c r="B276" s="52" t="s">
        <v>82</v>
      </c>
      <c r="C276" s="45" t="s">
        <v>83</v>
      </c>
      <c r="D276" s="155">
        <v>0.65</v>
      </c>
      <c r="E276" s="156">
        <v>0.61</v>
      </c>
      <c r="F276" s="177">
        <f t="shared" si="8"/>
        <v>0.93846153846153846</v>
      </c>
    </row>
    <row r="277" spans="2:7" ht="17.45" customHeight="1" thickBot="1">
      <c r="B277" s="52" t="s">
        <v>42</v>
      </c>
      <c r="C277" s="44" t="s">
        <v>83</v>
      </c>
      <c r="D277" s="141">
        <v>0.64</v>
      </c>
      <c r="E277" s="142">
        <v>0.82</v>
      </c>
      <c r="F277" s="134">
        <f t="shared" si="8"/>
        <v>1.28125</v>
      </c>
    </row>
    <row r="278" spans="2:7" ht="17.45" customHeight="1" thickBot="1">
      <c r="B278" s="53" t="s">
        <v>84</v>
      </c>
      <c r="C278" s="54" t="s">
        <v>83</v>
      </c>
      <c r="D278" s="141">
        <v>0.40500000000000003</v>
      </c>
      <c r="E278" s="133">
        <v>0.41</v>
      </c>
      <c r="F278" s="135">
        <f t="shared" si="8"/>
        <v>1.0123456790123455</v>
      </c>
    </row>
    <row r="279" spans="2:7" ht="5.0999999999999996" customHeight="1">
      <c r="B279" s="48"/>
      <c r="C279" s="43"/>
      <c r="D279" s="43"/>
      <c r="E279" s="43"/>
      <c r="F279" s="47"/>
    </row>
    <row r="280" spans="2:7" ht="17.45" customHeight="1">
      <c r="B280" s="374" t="s">
        <v>206</v>
      </c>
      <c r="C280" s="375"/>
      <c r="D280" s="375"/>
      <c r="E280" s="375"/>
      <c r="F280" s="376"/>
      <c r="G280" s="55"/>
    </row>
    <row r="281" spans="2:7" ht="17.45" customHeight="1">
      <c r="B281" s="374" t="s">
        <v>186</v>
      </c>
      <c r="C281" s="375"/>
      <c r="D281" s="375"/>
      <c r="E281" s="375"/>
      <c r="F281" s="376"/>
      <c r="G281" s="55"/>
    </row>
    <row r="282" spans="2:7" ht="17.45" customHeight="1">
      <c r="B282" s="374" t="s">
        <v>207</v>
      </c>
      <c r="C282" s="375"/>
      <c r="D282" s="375"/>
      <c r="E282" s="375"/>
      <c r="F282" s="376"/>
      <c r="G282" s="55"/>
    </row>
    <row r="283" spans="2:7" ht="17.45" customHeight="1">
      <c r="B283" s="374" t="s">
        <v>187</v>
      </c>
      <c r="C283" s="375"/>
      <c r="D283" s="375"/>
      <c r="E283" s="375"/>
      <c r="F283" s="376"/>
      <c r="G283" s="55"/>
    </row>
    <row r="284" spans="2:7" ht="17.45" customHeight="1">
      <c r="B284" s="374" t="s">
        <v>208</v>
      </c>
      <c r="C284" s="375"/>
      <c r="D284" s="375"/>
      <c r="E284" s="375"/>
      <c r="F284" s="376"/>
      <c r="G284" s="55"/>
    </row>
    <row r="285" spans="2:7" ht="17.45" customHeight="1">
      <c r="B285" s="374" t="s">
        <v>210</v>
      </c>
      <c r="C285" s="375"/>
      <c r="D285" s="375"/>
      <c r="E285" s="375"/>
      <c r="F285" s="376"/>
      <c r="G285" s="55"/>
    </row>
    <row r="286" spans="2:7" ht="17.45" customHeight="1">
      <c r="B286" s="377" t="s">
        <v>211</v>
      </c>
      <c r="C286" s="378"/>
      <c r="D286" s="378"/>
      <c r="E286" s="378"/>
      <c r="F286" s="379"/>
      <c r="G286" s="55"/>
    </row>
    <row r="287" spans="2:7" ht="17.45" customHeight="1">
      <c r="B287" s="377" t="s">
        <v>212</v>
      </c>
      <c r="C287" s="378"/>
      <c r="D287" s="378"/>
      <c r="E287" s="378"/>
      <c r="F287" s="379"/>
      <c r="G287" s="55"/>
    </row>
    <row r="288" spans="2:7" ht="17.45" customHeight="1" thickBot="1">
      <c r="B288" s="389" t="s">
        <v>209</v>
      </c>
      <c r="C288" s="390"/>
      <c r="D288" s="390"/>
      <c r="E288" s="390"/>
      <c r="F288" s="391"/>
      <c r="G288" s="46"/>
    </row>
    <row r="289" spans="2:7" ht="17.45" customHeight="1">
      <c r="B289" s="401" t="s">
        <v>76</v>
      </c>
      <c r="C289" s="402"/>
      <c r="D289" s="402"/>
      <c r="E289" s="402"/>
      <c r="F289" s="403"/>
    </row>
    <row r="290" spans="2:7" ht="5.0999999999999996" customHeight="1" thickBot="1">
      <c r="B290" s="38"/>
      <c r="C290" s="36"/>
      <c r="D290" s="36"/>
      <c r="E290" s="36"/>
      <c r="F290" s="47"/>
    </row>
    <row r="291" spans="2:7" ht="17.45" customHeight="1">
      <c r="B291" s="392"/>
      <c r="C291" s="380" t="s">
        <v>19</v>
      </c>
      <c r="D291" s="399" t="s">
        <v>183</v>
      </c>
      <c r="E291" s="400"/>
      <c r="F291" s="63">
        <v>4509</v>
      </c>
    </row>
    <row r="292" spans="2:7" ht="17.45" customHeight="1">
      <c r="B292" s="393"/>
      <c r="C292" s="381"/>
      <c r="D292" s="395" t="s">
        <v>65</v>
      </c>
      <c r="E292" s="396"/>
      <c r="F292" s="178">
        <v>197</v>
      </c>
    </row>
    <row r="293" spans="2:7" ht="17.45" customHeight="1">
      <c r="B293" s="393"/>
      <c r="C293" s="381"/>
      <c r="D293" s="395" t="s">
        <v>184</v>
      </c>
      <c r="E293" s="396"/>
      <c r="F293" s="178">
        <v>75</v>
      </c>
    </row>
    <row r="294" spans="2:7" ht="17.45" customHeight="1" thickBot="1">
      <c r="B294" s="394"/>
      <c r="C294" s="382"/>
      <c r="D294" s="397" t="s">
        <v>185</v>
      </c>
      <c r="E294" s="398"/>
      <c r="F294" s="179">
        <v>67</v>
      </c>
    </row>
    <row r="295" spans="2:7" ht="17.45" customHeight="1">
      <c r="B295" s="59" t="s">
        <v>100</v>
      </c>
      <c r="C295" s="392" t="s">
        <v>20</v>
      </c>
      <c r="D295" s="399" t="s">
        <v>183</v>
      </c>
      <c r="E295" s="400"/>
      <c r="F295" s="63">
        <v>4270</v>
      </c>
    </row>
    <row r="296" spans="2:7" ht="17.45" customHeight="1">
      <c r="B296" s="383" t="s">
        <v>101</v>
      </c>
      <c r="C296" s="393"/>
      <c r="D296" s="395" t="s">
        <v>65</v>
      </c>
      <c r="E296" s="396"/>
      <c r="F296" s="178">
        <v>145</v>
      </c>
    </row>
    <row r="297" spans="2:7" ht="17.45" customHeight="1">
      <c r="B297" s="383"/>
      <c r="C297" s="393"/>
      <c r="D297" s="395" t="s">
        <v>184</v>
      </c>
      <c r="E297" s="396"/>
      <c r="F297" s="178">
        <v>46</v>
      </c>
    </row>
    <row r="298" spans="2:7" ht="17.45" customHeight="1" thickBot="1">
      <c r="B298" s="384"/>
      <c r="C298" s="394"/>
      <c r="D298" s="397" t="s">
        <v>185</v>
      </c>
      <c r="E298" s="398"/>
      <c r="F298" s="179">
        <v>43</v>
      </c>
      <c r="G298" s="36"/>
    </row>
    <row r="299" spans="2:7" ht="5.0999999999999996" customHeight="1" thickBot="1">
      <c r="B299" s="38"/>
      <c r="C299" s="36"/>
      <c r="D299" s="36"/>
      <c r="E299" s="36"/>
      <c r="F299" s="47"/>
    </row>
    <row r="300" spans="2:7" ht="17.45" customHeight="1">
      <c r="B300" s="385"/>
      <c r="C300" s="387"/>
      <c r="D300" s="35" t="s">
        <v>0</v>
      </c>
      <c r="E300" s="35" t="s">
        <v>79</v>
      </c>
      <c r="F300" s="37"/>
    </row>
    <row r="301" spans="2:7" ht="17.45" customHeight="1" thickBot="1">
      <c r="B301" s="386"/>
      <c r="C301" s="388"/>
      <c r="D301" s="119" t="s">
        <v>80</v>
      </c>
      <c r="E301" s="119" t="s">
        <v>3</v>
      </c>
      <c r="F301" s="119" t="s">
        <v>81</v>
      </c>
    </row>
    <row r="302" spans="2:7" ht="17.45" customHeight="1">
      <c r="B302" s="150" t="s">
        <v>23</v>
      </c>
      <c r="C302" s="157" t="s">
        <v>18</v>
      </c>
      <c r="D302" s="167">
        <v>0.64</v>
      </c>
      <c r="E302" s="221">
        <v>0.59</v>
      </c>
      <c r="F302" s="174">
        <f>E302/D302</f>
        <v>0.92187499999999989</v>
      </c>
    </row>
    <row r="303" spans="2:7" ht="17.45" customHeight="1" thickBot="1">
      <c r="B303" s="151"/>
      <c r="C303" s="158" t="s">
        <v>65</v>
      </c>
      <c r="D303" s="169">
        <v>0.68</v>
      </c>
      <c r="E303" s="222">
        <v>0.7</v>
      </c>
      <c r="F303" s="175">
        <f t="shared" ref="F303:F310" si="9">E303/D303</f>
        <v>1.0294117647058822</v>
      </c>
    </row>
    <row r="304" spans="2:7" ht="17.45" customHeight="1">
      <c r="B304" s="150" t="s">
        <v>7</v>
      </c>
      <c r="C304" s="176" t="s">
        <v>18</v>
      </c>
      <c r="D304" s="139">
        <v>0.82</v>
      </c>
      <c r="E304" s="226">
        <v>0.72</v>
      </c>
      <c r="F304" s="174">
        <f t="shared" si="9"/>
        <v>0.87804878048780488</v>
      </c>
    </row>
    <row r="305" spans="2:7" ht="17.45" customHeight="1" thickBot="1">
      <c r="B305" s="151"/>
      <c r="C305" s="180" t="s">
        <v>65</v>
      </c>
      <c r="D305" s="181">
        <v>0.83</v>
      </c>
      <c r="E305" s="227">
        <v>0.86</v>
      </c>
      <c r="F305" s="175">
        <f t="shared" si="9"/>
        <v>1.036144578313253</v>
      </c>
    </row>
    <row r="306" spans="2:7" ht="17.45" customHeight="1">
      <c r="B306" s="150" t="s">
        <v>47</v>
      </c>
      <c r="C306" s="157" t="s">
        <v>18</v>
      </c>
      <c r="D306" s="170">
        <v>12850</v>
      </c>
      <c r="E306" s="223">
        <v>11946</v>
      </c>
      <c r="F306" s="174">
        <f t="shared" si="9"/>
        <v>0.92964980544747078</v>
      </c>
    </row>
    <row r="307" spans="2:7" ht="17.45" customHeight="1" thickBot="1">
      <c r="B307" s="151"/>
      <c r="C307" s="158" t="s">
        <v>65</v>
      </c>
      <c r="D307" s="171">
        <v>15500</v>
      </c>
      <c r="E307" s="224">
        <v>17731</v>
      </c>
      <c r="F307" s="175">
        <f t="shared" si="9"/>
        <v>1.1439354838709677</v>
      </c>
    </row>
    <row r="308" spans="2:7" ht="17.45" customHeight="1" thickBot="1">
      <c r="B308" s="52" t="s">
        <v>82</v>
      </c>
      <c r="C308" s="45" t="s">
        <v>83</v>
      </c>
      <c r="D308" s="155">
        <v>0.68</v>
      </c>
      <c r="E308" s="156">
        <v>0.86</v>
      </c>
      <c r="F308" s="177">
        <f t="shared" si="9"/>
        <v>1.2647058823529411</v>
      </c>
    </row>
    <row r="309" spans="2:7" ht="17.45" customHeight="1" thickBot="1">
      <c r="B309" s="52" t="s">
        <v>42</v>
      </c>
      <c r="C309" s="44" t="s">
        <v>83</v>
      </c>
      <c r="D309" s="141">
        <v>0.62</v>
      </c>
      <c r="E309" s="142">
        <v>0.92</v>
      </c>
      <c r="F309" s="134">
        <f t="shared" si="9"/>
        <v>1.4838709677419355</v>
      </c>
    </row>
    <row r="310" spans="2:7" ht="17.45" customHeight="1" thickBot="1">
      <c r="B310" s="53" t="s">
        <v>84</v>
      </c>
      <c r="C310" s="54" t="s">
        <v>83</v>
      </c>
      <c r="D310" s="141">
        <v>0.6</v>
      </c>
      <c r="E310" s="133">
        <v>0.4</v>
      </c>
      <c r="F310" s="135">
        <f t="shared" si="9"/>
        <v>0.66666666666666674</v>
      </c>
    </row>
    <row r="311" spans="2:7" ht="5.0999999999999996" customHeight="1">
      <c r="B311" s="48"/>
      <c r="C311" s="43"/>
      <c r="D311" s="43"/>
      <c r="E311" s="43"/>
      <c r="F311" s="47"/>
    </row>
    <row r="312" spans="2:7" ht="17.45" customHeight="1">
      <c r="B312" s="374" t="s">
        <v>206</v>
      </c>
      <c r="C312" s="375"/>
      <c r="D312" s="375"/>
      <c r="E312" s="375"/>
      <c r="F312" s="376"/>
      <c r="G312" s="55"/>
    </row>
    <row r="313" spans="2:7" ht="17.45" customHeight="1">
      <c r="B313" s="374" t="s">
        <v>186</v>
      </c>
      <c r="C313" s="375"/>
      <c r="D313" s="375"/>
      <c r="E313" s="375"/>
      <c r="F313" s="376"/>
      <c r="G313" s="55"/>
    </row>
    <row r="314" spans="2:7" ht="17.45" customHeight="1">
      <c r="B314" s="374" t="s">
        <v>207</v>
      </c>
      <c r="C314" s="375"/>
      <c r="D314" s="375"/>
      <c r="E314" s="375"/>
      <c r="F314" s="376"/>
      <c r="G314" s="55"/>
    </row>
    <row r="315" spans="2:7" ht="17.45" customHeight="1">
      <c r="B315" s="374" t="s">
        <v>187</v>
      </c>
      <c r="C315" s="375"/>
      <c r="D315" s="375"/>
      <c r="E315" s="375"/>
      <c r="F315" s="376"/>
      <c r="G315" s="55"/>
    </row>
    <row r="316" spans="2:7" ht="17.45" customHeight="1">
      <c r="B316" s="374" t="s">
        <v>208</v>
      </c>
      <c r="C316" s="375"/>
      <c r="D316" s="375"/>
      <c r="E316" s="375"/>
      <c r="F316" s="376"/>
      <c r="G316" s="55"/>
    </row>
    <row r="317" spans="2:7" ht="17.45" customHeight="1">
      <c r="B317" s="374" t="s">
        <v>210</v>
      </c>
      <c r="C317" s="375"/>
      <c r="D317" s="375"/>
      <c r="E317" s="375"/>
      <c r="F317" s="376"/>
      <c r="G317" s="55"/>
    </row>
    <row r="318" spans="2:7" ht="17.45" customHeight="1">
      <c r="B318" s="377" t="s">
        <v>211</v>
      </c>
      <c r="C318" s="378"/>
      <c r="D318" s="378"/>
      <c r="E318" s="378"/>
      <c r="F318" s="379"/>
      <c r="G318" s="55"/>
    </row>
    <row r="319" spans="2:7" ht="17.45" customHeight="1">
      <c r="B319" s="377" t="s">
        <v>212</v>
      </c>
      <c r="C319" s="378"/>
      <c r="D319" s="378"/>
      <c r="E319" s="378"/>
      <c r="F319" s="379"/>
      <c r="G319" s="55"/>
    </row>
    <row r="320" spans="2:7" ht="17.45" customHeight="1" thickBot="1">
      <c r="B320" s="389" t="s">
        <v>209</v>
      </c>
      <c r="C320" s="390"/>
      <c r="D320" s="390"/>
      <c r="E320" s="390"/>
      <c r="F320" s="391"/>
      <c r="G320" s="46"/>
    </row>
    <row r="321" spans="2:7" ht="17.45" customHeight="1">
      <c r="B321" s="401" t="s">
        <v>76</v>
      </c>
      <c r="C321" s="402"/>
      <c r="D321" s="402"/>
      <c r="E321" s="402"/>
      <c r="F321" s="403"/>
    </row>
    <row r="322" spans="2:7" ht="5.0999999999999996" customHeight="1" thickBot="1">
      <c r="B322" s="38"/>
      <c r="C322" s="36"/>
      <c r="D322" s="36"/>
      <c r="E322" s="36"/>
      <c r="F322" s="47"/>
    </row>
    <row r="323" spans="2:7" ht="17.45" customHeight="1">
      <c r="B323" s="392"/>
      <c r="C323" s="380" t="s">
        <v>19</v>
      </c>
      <c r="D323" s="399" t="s">
        <v>183</v>
      </c>
      <c r="E323" s="400"/>
      <c r="F323" s="63">
        <v>59434</v>
      </c>
    </row>
    <row r="324" spans="2:7" ht="17.45" customHeight="1">
      <c r="B324" s="393"/>
      <c r="C324" s="381"/>
      <c r="D324" s="395" t="s">
        <v>65</v>
      </c>
      <c r="E324" s="396"/>
      <c r="F324" s="178">
        <v>10147</v>
      </c>
    </row>
    <row r="325" spans="2:7" ht="17.45" customHeight="1">
      <c r="B325" s="393"/>
      <c r="C325" s="381"/>
      <c r="D325" s="395" t="s">
        <v>184</v>
      </c>
      <c r="E325" s="396"/>
      <c r="F325" s="178">
        <v>1083</v>
      </c>
    </row>
    <row r="326" spans="2:7" ht="17.45" customHeight="1" thickBot="1">
      <c r="B326" s="394"/>
      <c r="C326" s="382"/>
      <c r="D326" s="397" t="s">
        <v>185</v>
      </c>
      <c r="E326" s="398"/>
      <c r="F326" s="179">
        <v>1341</v>
      </c>
    </row>
    <row r="327" spans="2:7" ht="17.45" customHeight="1">
      <c r="B327" s="58" t="s">
        <v>102</v>
      </c>
      <c r="C327" s="392" t="s">
        <v>20</v>
      </c>
      <c r="D327" s="399" t="s">
        <v>183</v>
      </c>
      <c r="E327" s="400"/>
      <c r="F327" s="63">
        <v>46150</v>
      </c>
    </row>
    <row r="328" spans="2:7" ht="17.45" customHeight="1">
      <c r="B328" s="383" t="s">
        <v>103</v>
      </c>
      <c r="C328" s="393"/>
      <c r="D328" s="395" t="s">
        <v>65</v>
      </c>
      <c r="E328" s="396"/>
      <c r="F328" s="178">
        <v>5246</v>
      </c>
    </row>
    <row r="329" spans="2:7" ht="17.45" customHeight="1">
      <c r="B329" s="383"/>
      <c r="C329" s="393"/>
      <c r="D329" s="395" t="s">
        <v>184</v>
      </c>
      <c r="E329" s="396"/>
      <c r="F329" s="178">
        <v>1031</v>
      </c>
    </row>
    <row r="330" spans="2:7" ht="17.45" customHeight="1" thickBot="1">
      <c r="B330" s="384"/>
      <c r="C330" s="394"/>
      <c r="D330" s="397" t="s">
        <v>185</v>
      </c>
      <c r="E330" s="398"/>
      <c r="F330" s="179">
        <v>1193</v>
      </c>
      <c r="G330" s="36"/>
    </row>
    <row r="331" spans="2:7" ht="5.0999999999999996" customHeight="1" thickBot="1">
      <c r="B331" s="38"/>
      <c r="C331" s="36"/>
      <c r="D331" s="36"/>
      <c r="E331" s="36"/>
      <c r="F331" s="47"/>
    </row>
    <row r="332" spans="2:7" ht="17.45" customHeight="1">
      <c r="B332" s="385"/>
      <c r="C332" s="387"/>
      <c r="D332" s="35" t="s">
        <v>0</v>
      </c>
      <c r="E332" s="35" t="s">
        <v>79</v>
      </c>
      <c r="F332" s="37"/>
    </row>
    <row r="333" spans="2:7" ht="17.45" customHeight="1" thickBot="1">
      <c r="B333" s="386"/>
      <c r="C333" s="388"/>
      <c r="D333" s="119" t="s">
        <v>80</v>
      </c>
      <c r="E333" s="119" t="s">
        <v>3</v>
      </c>
      <c r="F333" s="119" t="s">
        <v>81</v>
      </c>
    </row>
    <row r="334" spans="2:7" ht="17.45" customHeight="1">
      <c r="B334" s="150" t="s">
        <v>23</v>
      </c>
      <c r="C334" s="157" t="s">
        <v>18</v>
      </c>
      <c r="D334" s="130">
        <v>0.6</v>
      </c>
      <c r="E334" s="221">
        <v>0.67</v>
      </c>
      <c r="F334" s="174">
        <f>E334/D334</f>
        <v>1.1166666666666667</v>
      </c>
    </row>
    <row r="335" spans="2:7" ht="17.45" customHeight="1" thickBot="1">
      <c r="B335" s="151"/>
      <c r="C335" s="158" t="s">
        <v>65</v>
      </c>
      <c r="D335" s="184">
        <v>0.67500000000000004</v>
      </c>
      <c r="E335" s="222">
        <v>0.69</v>
      </c>
      <c r="F335" s="175">
        <f t="shared" ref="F335:F342" si="10">E335/D335</f>
        <v>1.0222222222222221</v>
      </c>
    </row>
    <row r="336" spans="2:7" ht="17.45" customHeight="1">
      <c r="B336" s="150" t="s">
        <v>7</v>
      </c>
      <c r="C336" s="157" t="s">
        <v>18</v>
      </c>
      <c r="D336" s="130">
        <v>0.78</v>
      </c>
      <c r="E336" s="221">
        <v>0.86</v>
      </c>
      <c r="F336" s="174">
        <f t="shared" si="10"/>
        <v>1.1025641025641024</v>
      </c>
    </row>
    <row r="337" spans="2:7" ht="17.45" customHeight="1" thickBot="1">
      <c r="B337" s="151"/>
      <c r="C337" s="158" t="s">
        <v>65</v>
      </c>
      <c r="D337" s="184">
        <v>0.80200000000000005</v>
      </c>
      <c r="E337" s="222">
        <v>0.9</v>
      </c>
      <c r="F337" s="175">
        <f t="shared" si="10"/>
        <v>1.1221945137157108</v>
      </c>
    </row>
    <row r="338" spans="2:7" ht="17.45" customHeight="1">
      <c r="B338" s="150" t="s">
        <v>47</v>
      </c>
      <c r="C338" s="176" t="s">
        <v>18</v>
      </c>
      <c r="D338" s="153">
        <v>12850</v>
      </c>
      <c r="E338" s="228">
        <v>14109</v>
      </c>
      <c r="F338" s="174">
        <f t="shared" si="10"/>
        <v>1.0979766536964981</v>
      </c>
    </row>
    <row r="339" spans="2:7" ht="17.45" customHeight="1" thickBot="1">
      <c r="B339" s="151"/>
      <c r="C339" s="158" t="s">
        <v>65</v>
      </c>
      <c r="D339" s="164">
        <v>15150</v>
      </c>
      <c r="E339" s="229">
        <v>19051</v>
      </c>
      <c r="F339" s="175">
        <f t="shared" si="10"/>
        <v>1.2574917491749176</v>
      </c>
    </row>
    <row r="340" spans="2:7" ht="17.45" customHeight="1" thickBot="1">
      <c r="B340" s="52" t="s">
        <v>82</v>
      </c>
      <c r="C340" s="45" t="s">
        <v>83</v>
      </c>
      <c r="D340" s="183">
        <v>0.72899999999999998</v>
      </c>
      <c r="E340" s="156">
        <v>0.75</v>
      </c>
      <c r="F340" s="177">
        <f t="shared" si="10"/>
        <v>1.0288065843621399</v>
      </c>
    </row>
    <row r="341" spans="2:7" ht="17.45" customHeight="1" thickBot="1">
      <c r="B341" s="52" t="s">
        <v>42</v>
      </c>
      <c r="C341" s="44" t="s">
        <v>83</v>
      </c>
      <c r="D341" s="182">
        <v>0.63</v>
      </c>
      <c r="E341" s="142">
        <v>0.6</v>
      </c>
      <c r="F341" s="134">
        <f t="shared" si="10"/>
        <v>0.95238095238095233</v>
      </c>
    </row>
    <row r="342" spans="2:7" ht="17.45" customHeight="1" thickBot="1">
      <c r="B342" s="53" t="s">
        <v>84</v>
      </c>
      <c r="C342" s="54" t="s">
        <v>83</v>
      </c>
      <c r="D342" s="132">
        <v>0.54400000000000004</v>
      </c>
      <c r="E342" s="133">
        <v>0.56000000000000005</v>
      </c>
      <c r="F342" s="135">
        <f t="shared" si="10"/>
        <v>1.0294117647058825</v>
      </c>
    </row>
    <row r="343" spans="2:7" ht="5.0999999999999996" customHeight="1">
      <c r="B343" s="48"/>
      <c r="C343" s="43"/>
      <c r="D343" s="43"/>
      <c r="E343" s="43"/>
      <c r="F343" s="47"/>
    </row>
    <row r="344" spans="2:7" ht="17.45" customHeight="1">
      <c r="B344" s="374" t="s">
        <v>206</v>
      </c>
      <c r="C344" s="375"/>
      <c r="D344" s="375"/>
      <c r="E344" s="375"/>
      <c r="F344" s="376"/>
      <c r="G344" s="55"/>
    </row>
    <row r="345" spans="2:7" ht="17.45" customHeight="1">
      <c r="B345" s="374" t="s">
        <v>186</v>
      </c>
      <c r="C345" s="375"/>
      <c r="D345" s="375"/>
      <c r="E345" s="375"/>
      <c r="F345" s="376"/>
      <c r="G345" s="55"/>
    </row>
    <row r="346" spans="2:7" ht="17.45" customHeight="1">
      <c r="B346" s="374" t="s">
        <v>207</v>
      </c>
      <c r="C346" s="375"/>
      <c r="D346" s="375"/>
      <c r="E346" s="375"/>
      <c r="F346" s="376"/>
      <c r="G346" s="55"/>
    </row>
    <row r="347" spans="2:7" ht="17.45" customHeight="1">
      <c r="B347" s="374" t="s">
        <v>187</v>
      </c>
      <c r="C347" s="375"/>
      <c r="D347" s="375"/>
      <c r="E347" s="375"/>
      <c r="F347" s="376"/>
      <c r="G347" s="55"/>
    </row>
    <row r="348" spans="2:7" ht="17.45" customHeight="1">
      <c r="B348" s="374" t="s">
        <v>208</v>
      </c>
      <c r="C348" s="375"/>
      <c r="D348" s="375"/>
      <c r="E348" s="375"/>
      <c r="F348" s="376"/>
      <c r="G348" s="55"/>
    </row>
    <row r="349" spans="2:7" ht="17.45" customHeight="1">
      <c r="B349" s="374" t="s">
        <v>210</v>
      </c>
      <c r="C349" s="375"/>
      <c r="D349" s="375"/>
      <c r="E349" s="375"/>
      <c r="F349" s="376"/>
      <c r="G349" s="55"/>
    </row>
    <row r="350" spans="2:7" ht="17.45" customHeight="1">
      <c r="B350" s="377" t="s">
        <v>211</v>
      </c>
      <c r="C350" s="378"/>
      <c r="D350" s="378"/>
      <c r="E350" s="378"/>
      <c r="F350" s="379"/>
      <c r="G350" s="55"/>
    </row>
    <row r="351" spans="2:7" ht="17.45" customHeight="1">
      <c r="B351" s="377" t="s">
        <v>212</v>
      </c>
      <c r="C351" s="378"/>
      <c r="D351" s="378"/>
      <c r="E351" s="378"/>
      <c r="F351" s="379"/>
      <c r="G351" s="55"/>
    </row>
    <row r="352" spans="2:7" ht="17.45" customHeight="1" thickBot="1">
      <c r="B352" s="389" t="s">
        <v>209</v>
      </c>
      <c r="C352" s="390"/>
      <c r="D352" s="390"/>
      <c r="E352" s="390"/>
      <c r="F352" s="391"/>
      <c r="G352" s="46"/>
    </row>
    <row r="353" spans="2:7" ht="17.45" customHeight="1">
      <c r="B353" s="401" t="s">
        <v>76</v>
      </c>
      <c r="C353" s="402"/>
      <c r="D353" s="402"/>
      <c r="E353" s="402"/>
      <c r="F353" s="403"/>
    </row>
    <row r="354" spans="2:7" ht="5.0999999999999996" customHeight="1" thickBot="1">
      <c r="B354" s="38"/>
      <c r="C354" s="36"/>
      <c r="D354" s="36"/>
      <c r="E354" s="36"/>
      <c r="F354" s="47"/>
    </row>
    <row r="355" spans="2:7" ht="17.45" customHeight="1">
      <c r="B355" s="392"/>
      <c r="C355" s="380" t="s">
        <v>19</v>
      </c>
      <c r="D355" s="399" t="s">
        <v>183</v>
      </c>
      <c r="E355" s="400"/>
      <c r="F355" s="63">
        <v>90129</v>
      </c>
    </row>
    <row r="356" spans="2:7" ht="17.45" customHeight="1">
      <c r="B356" s="393"/>
      <c r="C356" s="381"/>
      <c r="D356" s="395" t="s">
        <v>65</v>
      </c>
      <c r="E356" s="396"/>
      <c r="F356" s="178">
        <v>1849</v>
      </c>
    </row>
    <row r="357" spans="2:7" ht="17.45" customHeight="1">
      <c r="B357" s="393"/>
      <c r="C357" s="381"/>
      <c r="D357" s="395" t="s">
        <v>184</v>
      </c>
      <c r="E357" s="396"/>
      <c r="F357" s="178">
        <v>1191</v>
      </c>
    </row>
    <row r="358" spans="2:7" ht="17.45" customHeight="1" thickBot="1">
      <c r="B358" s="394"/>
      <c r="C358" s="382"/>
      <c r="D358" s="397" t="s">
        <v>185</v>
      </c>
      <c r="E358" s="398"/>
      <c r="F358" s="179">
        <v>571</v>
      </c>
    </row>
    <row r="359" spans="2:7" ht="17.45" customHeight="1">
      <c r="B359" s="56" t="s">
        <v>104</v>
      </c>
      <c r="C359" s="392" t="s">
        <v>20</v>
      </c>
      <c r="D359" s="399" t="s">
        <v>183</v>
      </c>
      <c r="E359" s="400"/>
      <c r="F359" s="63">
        <v>90157</v>
      </c>
    </row>
    <row r="360" spans="2:7" ht="17.45" customHeight="1">
      <c r="B360" s="383" t="s">
        <v>105</v>
      </c>
      <c r="C360" s="393"/>
      <c r="D360" s="395" t="s">
        <v>65</v>
      </c>
      <c r="E360" s="396"/>
      <c r="F360" s="178">
        <v>1319</v>
      </c>
    </row>
    <row r="361" spans="2:7" ht="17.45" customHeight="1">
      <c r="B361" s="383"/>
      <c r="C361" s="393"/>
      <c r="D361" s="395" t="s">
        <v>184</v>
      </c>
      <c r="E361" s="396"/>
      <c r="F361" s="178">
        <v>1023</v>
      </c>
    </row>
    <row r="362" spans="2:7" ht="17.45" customHeight="1" thickBot="1">
      <c r="B362" s="384"/>
      <c r="C362" s="394"/>
      <c r="D362" s="397" t="s">
        <v>185</v>
      </c>
      <c r="E362" s="398"/>
      <c r="F362" s="179">
        <v>2099</v>
      </c>
      <c r="G362" s="36"/>
    </row>
    <row r="363" spans="2:7" ht="5.0999999999999996" customHeight="1" thickBot="1">
      <c r="B363" s="38"/>
      <c r="C363" s="36"/>
      <c r="D363" s="36"/>
      <c r="E363" s="36"/>
      <c r="F363" s="47"/>
    </row>
    <row r="364" spans="2:7" ht="17.45" customHeight="1">
      <c r="B364" s="385"/>
      <c r="C364" s="387"/>
      <c r="D364" s="35" t="s">
        <v>0</v>
      </c>
      <c r="E364" s="35" t="s">
        <v>79</v>
      </c>
      <c r="F364" s="37"/>
    </row>
    <row r="365" spans="2:7" ht="17.45" customHeight="1" thickBot="1">
      <c r="B365" s="386"/>
      <c r="C365" s="388"/>
      <c r="D365" s="119" t="s">
        <v>80</v>
      </c>
      <c r="E365" s="119" t="s">
        <v>3</v>
      </c>
      <c r="F365" s="119" t="s">
        <v>81</v>
      </c>
    </row>
    <row r="366" spans="2:7" ht="17.45" customHeight="1">
      <c r="B366" s="150" t="s">
        <v>23</v>
      </c>
      <c r="C366" s="157" t="s">
        <v>18</v>
      </c>
      <c r="D366" s="130">
        <v>0.72</v>
      </c>
      <c r="E366" s="221">
        <v>0.77</v>
      </c>
      <c r="F366" s="174">
        <f>E366/D366</f>
        <v>1.0694444444444444</v>
      </c>
    </row>
    <row r="367" spans="2:7" ht="17.45" customHeight="1" thickBot="1">
      <c r="B367" s="151"/>
      <c r="C367" s="158" t="s">
        <v>65</v>
      </c>
      <c r="D367" s="184">
        <v>0.73</v>
      </c>
      <c r="E367" s="222">
        <v>0.78</v>
      </c>
      <c r="F367" s="175">
        <f t="shared" ref="F367:F374" si="11">E367/D367</f>
        <v>1.0684931506849316</v>
      </c>
    </row>
    <row r="368" spans="2:7" ht="17.45" customHeight="1">
      <c r="B368" s="150" t="s">
        <v>7</v>
      </c>
      <c r="C368" s="157" t="s">
        <v>18</v>
      </c>
      <c r="D368" s="130">
        <v>0.8</v>
      </c>
      <c r="E368" s="221">
        <v>0.86</v>
      </c>
      <c r="F368" s="174">
        <f t="shared" si="11"/>
        <v>1.075</v>
      </c>
    </row>
    <row r="369" spans="2:7" ht="17.45" customHeight="1" thickBot="1">
      <c r="B369" s="151"/>
      <c r="C369" s="158" t="s">
        <v>65</v>
      </c>
      <c r="D369" s="184">
        <v>0.84</v>
      </c>
      <c r="E369" s="222">
        <v>0.92</v>
      </c>
      <c r="F369" s="175">
        <f t="shared" si="11"/>
        <v>1.0952380952380953</v>
      </c>
    </row>
    <row r="370" spans="2:7" ht="17.45" customHeight="1">
      <c r="B370" s="150" t="s">
        <v>47</v>
      </c>
      <c r="C370" s="176" t="s">
        <v>18</v>
      </c>
      <c r="D370" s="153">
        <v>12500</v>
      </c>
      <c r="E370" s="225">
        <v>13428</v>
      </c>
      <c r="F370" s="174">
        <f t="shared" si="11"/>
        <v>1.0742400000000001</v>
      </c>
    </row>
    <row r="371" spans="2:7" ht="17.45" customHeight="1" thickBot="1">
      <c r="B371" s="151"/>
      <c r="C371" s="158" t="s">
        <v>65</v>
      </c>
      <c r="D371" s="164">
        <v>15400</v>
      </c>
      <c r="E371" s="224">
        <v>16654</v>
      </c>
      <c r="F371" s="175">
        <f t="shared" si="11"/>
        <v>1.0814285714285714</v>
      </c>
    </row>
    <row r="372" spans="2:7" ht="17.45" customHeight="1" thickBot="1">
      <c r="B372" s="52" t="s">
        <v>82</v>
      </c>
      <c r="C372" s="45" t="s">
        <v>83</v>
      </c>
      <c r="D372" s="183">
        <v>0.6</v>
      </c>
      <c r="E372" s="156">
        <v>0.65</v>
      </c>
      <c r="F372" s="177">
        <f t="shared" si="11"/>
        <v>1.0833333333333335</v>
      </c>
    </row>
    <row r="373" spans="2:7" ht="17.45" customHeight="1" thickBot="1">
      <c r="B373" s="52" t="s">
        <v>42</v>
      </c>
      <c r="C373" s="44" t="s">
        <v>83</v>
      </c>
      <c r="D373" s="182">
        <v>0.49</v>
      </c>
      <c r="E373" s="142">
        <v>0.59</v>
      </c>
      <c r="F373" s="134">
        <f t="shared" si="11"/>
        <v>1.2040816326530612</v>
      </c>
    </row>
    <row r="374" spans="2:7" ht="17.45" customHeight="1" thickBot="1">
      <c r="B374" s="53" t="s">
        <v>84</v>
      </c>
      <c r="C374" s="54" t="s">
        <v>83</v>
      </c>
      <c r="D374" s="132">
        <v>0.53</v>
      </c>
      <c r="E374" s="133">
        <v>0.55000000000000004</v>
      </c>
      <c r="F374" s="135">
        <f t="shared" si="11"/>
        <v>1.0377358490566038</v>
      </c>
    </row>
    <row r="375" spans="2:7" ht="5.0999999999999996" customHeight="1">
      <c r="B375" s="48"/>
      <c r="C375" s="43"/>
      <c r="D375" s="43"/>
      <c r="E375" s="43"/>
      <c r="F375" s="47"/>
    </row>
    <row r="376" spans="2:7" ht="17.45" customHeight="1">
      <c r="B376" s="374" t="s">
        <v>206</v>
      </c>
      <c r="C376" s="375"/>
      <c r="D376" s="375"/>
      <c r="E376" s="375"/>
      <c r="F376" s="376"/>
      <c r="G376" s="55"/>
    </row>
    <row r="377" spans="2:7" ht="17.45" customHeight="1">
      <c r="B377" s="374" t="s">
        <v>186</v>
      </c>
      <c r="C377" s="375"/>
      <c r="D377" s="375"/>
      <c r="E377" s="375"/>
      <c r="F377" s="376"/>
      <c r="G377" s="55"/>
    </row>
    <row r="378" spans="2:7" ht="17.45" customHeight="1">
      <c r="B378" s="374" t="s">
        <v>207</v>
      </c>
      <c r="C378" s="375"/>
      <c r="D378" s="375"/>
      <c r="E378" s="375"/>
      <c r="F378" s="376"/>
      <c r="G378" s="55"/>
    </row>
    <row r="379" spans="2:7" ht="17.45" customHeight="1">
      <c r="B379" s="374" t="s">
        <v>187</v>
      </c>
      <c r="C379" s="375"/>
      <c r="D379" s="375"/>
      <c r="E379" s="375"/>
      <c r="F379" s="376"/>
      <c r="G379" s="55"/>
    </row>
    <row r="380" spans="2:7" ht="17.45" customHeight="1">
      <c r="B380" s="374" t="s">
        <v>208</v>
      </c>
      <c r="C380" s="375"/>
      <c r="D380" s="375"/>
      <c r="E380" s="375"/>
      <c r="F380" s="376"/>
      <c r="G380" s="55"/>
    </row>
    <row r="381" spans="2:7" ht="17.45" customHeight="1">
      <c r="B381" s="374" t="s">
        <v>210</v>
      </c>
      <c r="C381" s="375"/>
      <c r="D381" s="375"/>
      <c r="E381" s="375"/>
      <c r="F381" s="376"/>
      <c r="G381" s="55"/>
    </row>
    <row r="382" spans="2:7" ht="17.45" customHeight="1">
      <c r="B382" s="377" t="s">
        <v>211</v>
      </c>
      <c r="C382" s="378"/>
      <c r="D382" s="378"/>
      <c r="E382" s="378"/>
      <c r="F382" s="379"/>
      <c r="G382" s="55"/>
    </row>
    <row r="383" spans="2:7" ht="17.45" customHeight="1">
      <c r="B383" s="377" t="s">
        <v>212</v>
      </c>
      <c r="C383" s="378"/>
      <c r="D383" s="378"/>
      <c r="E383" s="378"/>
      <c r="F383" s="379"/>
      <c r="G383" s="55"/>
    </row>
    <row r="384" spans="2:7" ht="17.45" customHeight="1" thickBot="1">
      <c r="B384" s="389" t="s">
        <v>209</v>
      </c>
      <c r="C384" s="390"/>
      <c r="D384" s="390"/>
      <c r="E384" s="390"/>
      <c r="F384" s="391"/>
      <c r="G384" s="46"/>
    </row>
    <row r="385" spans="2:7" ht="17.45" customHeight="1">
      <c r="B385" s="401" t="s">
        <v>76</v>
      </c>
      <c r="C385" s="402"/>
      <c r="D385" s="402"/>
      <c r="E385" s="402"/>
      <c r="F385" s="403"/>
    </row>
    <row r="386" spans="2:7" ht="5.0999999999999996" customHeight="1" thickBot="1">
      <c r="B386" s="38"/>
      <c r="C386" s="36"/>
      <c r="D386" s="36"/>
      <c r="E386" s="36"/>
      <c r="F386" s="47"/>
    </row>
    <row r="387" spans="2:7" ht="17.45" customHeight="1">
      <c r="B387" s="392"/>
      <c r="C387" s="380" t="s">
        <v>19</v>
      </c>
      <c r="D387" s="399" t="s">
        <v>183</v>
      </c>
      <c r="E387" s="400"/>
      <c r="F387" s="185">
        <v>11837</v>
      </c>
    </row>
    <row r="388" spans="2:7" ht="17.45" customHeight="1">
      <c r="B388" s="393"/>
      <c r="C388" s="381"/>
      <c r="D388" s="395" t="s">
        <v>65</v>
      </c>
      <c r="E388" s="396"/>
      <c r="F388" s="186">
        <v>595</v>
      </c>
    </row>
    <row r="389" spans="2:7" ht="17.45" customHeight="1">
      <c r="B389" s="393"/>
      <c r="C389" s="381"/>
      <c r="D389" s="395" t="s">
        <v>184</v>
      </c>
      <c r="E389" s="396"/>
      <c r="F389" s="50">
        <v>90</v>
      </c>
    </row>
    <row r="390" spans="2:7" ht="17.45" customHeight="1" thickBot="1">
      <c r="B390" s="394"/>
      <c r="C390" s="382"/>
      <c r="D390" s="397" t="s">
        <v>185</v>
      </c>
      <c r="E390" s="398"/>
      <c r="F390" s="51">
        <v>184</v>
      </c>
    </row>
    <row r="391" spans="2:7" ht="17.45" customHeight="1">
      <c r="B391" s="58" t="s">
        <v>106</v>
      </c>
      <c r="C391" s="392" t="s">
        <v>20</v>
      </c>
      <c r="D391" s="399" t="s">
        <v>183</v>
      </c>
      <c r="E391" s="400"/>
      <c r="F391" s="137">
        <v>11992</v>
      </c>
    </row>
    <row r="392" spans="2:7" ht="17.45" customHeight="1">
      <c r="B392" s="404" t="s">
        <v>107</v>
      </c>
      <c r="C392" s="393"/>
      <c r="D392" s="395" t="s">
        <v>65</v>
      </c>
      <c r="E392" s="396"/>
      <c r="F392" s="186">
        <v>249</v>
      </c>
    </row>
    <row r="393" spans="2:7" ht="17.45" customHeight="1">
      <c r="B393" s="404"/>
      <c r="C393" s="393"/>
      <c r="D393" s="395" t="s">
        <v>184</v>
      </c>
      <c r="E393" s="396"/>
      <c r="F393" s="50">
        <v>111</v>
      </c>
    </row>
    <row r="394" spans="2:7" ht="17.45" customHeight="1" thickBot="1">
      <c r="B394" s="405"/>
      <c r="C394" s="394"/>
      <c r="D394" s="397" t="s">
        <v>185</v>
      </c>
      <c r="E394" s="398"/>
      <c r="F394" s="51">
        <v>42</v>
      </c>
      <c r="G394" s="36"/>
    </row>
    <row r="395" spans="2:7" ht="5.0999999999999996" customHeight="1" thickBot="1">
      <c r="B395" s="38"/>
      <c r="C395" s="36"/>
      <c r="D395" s="36"/>
      <c r="E395" s="36"/>
      <c r="F395" s="47"/>
    </row>
    <row r="396" spans="2:7" ht="17.45" customHeight="1">
      <c r="B396" s="385"/>
      <c r="C396" s="387"/>
      <c r="D396" s="35" t="s">
        <v>0</v>
      </c>
      <c r="E396" s="35" t="s">
        <v>79</v>
      </c>
      <c r="F396" s="37"/>
    </row>
    <row r="397" spans="2:7" ht="17.45" customHeight="1" thickBot="1">
      <c r="B397" s="386"/>
      <c r="C397" s="388"/>
      <c r="D397" s="119" t="s">
        <v>80</v>
      </c>
      <c r="E397" s="119" t="s">
        <v>3</v>
      </c>
      <c r="F397" s="119" t="s">
        <v>81</v>
      </c>
    </row>
    <row r="398" spans="2:7" ht="17.45" customHeight="1">
      <c r="B398" s="150" t="s">
        <v>23</v>
      </c>
      <c r="C398" s="157" t="s">
        <v>18</v>
      </c>
      <c r="D398" s="130">
        <v>0.51500000000000001</v>
      </c>
      <c r="E398" s="221">
        <v>0.68</v>
      </c>
      <c r="F398" s="174">
        <f>E398/D398</f>
        <v>1.3203883495145632</v>
      </c>
    </row>
    <row r="399" spans="2:7" ht="17.45" customHeight="1" thickBot="1">
      <c r="B399" s="151"/>
      <c r="C399" s="158" t="s">
        <v>65</v>
      </c>
      <c r="D399" s="184">
        <v>0.61499999999999999</v>
      </c>
      <c r="E399" s="222">
        <v>0.78</v>
      </c>
      <c r="F399" s="175">
        <f t="shared" ref="F399:F406" si="12">E399/D399</f>
        <v>1.2682926829268293</v>
      </c>
    </row>
    <row r="400" spans="2:7" ht="17.45" customHeight="1">
      <c r="B400" s="150" t="s">
        <v>7</v>
      </c>
      <c r="C400" s="157" t="s">
        <v>18</v>
      </c>
      <c r="D400" s="130">
        <v>0.77500000000000002</v>
      </c>
      <c r="E400" s="221">
        <v>0.88</v>
      </c>
      <c r="F400" s="174">
        <f t="shared" si="12"/>
        <v>1.1354838709677419</v>
      </c>
    </row>
    <row r="401" spans="2:7" ht="17.45" customHeight="1" thickBot="1">
      <c r="B401" s="151"/>
      <c r="C401" s="158" t="s">
        <v>65</v>
      </c>
      <c r="D401" s="184">
        <v>0.82499999999999996</v>
      </c>
      <c r="E401" s="222">
        <v>0.84</v>
      </c>
      <c r="F401" s="175">
        <f t="shared" si="12"/>
        <v>1.0181818181818183</v>
      </c>
    </row>
    <row r="402" spans="2:7" ht="17.45" customHeight="1">
      <c r="B402" s="150" t="s">
        <v>47</v>
      </c>
      <c r="C402" s="176" t="s">
        <v>18</v>
      </c>
      <c r="D402" s="153">
        <v>14000</v>
      </c>
      <c r="E402" s="225">
        <v>13731</v>
      </c>
      <c r="F402" s="174">
        <f t="shared" si="12"/>
        <v>0.98078571428571426</v>
      </c>
    </row>
    <row r="403" spans="2:7" ht="17.45" customHeight="1" thickBot="1">
      <c r="B403" s="151"/>
      <c r="C403" s="158" t="s">
        <v>65</v>
      </c>
      <c r="D403" s="164">
        <v>17300</v>
      </c>
      <c r="E403" s="224">
        <v>20642</v>
      </c>
      <c r="F403" s="175">
        <f t="shared" si="12"/>
        <v>1.1931791907514451</v>
      </c>
    </row>
    <row r="404" spans="2:7" ht="17.45" customHeight="1" thickBot="1">
      <c r="B404" s="52" t="s">
        <v>82</v>
      </c>
      <c r="C404" s="45" t="s">
        <v>83</v>
      </c>
      <c r="D404" s="183">
        <v>0.72</v>
      </c>
      <c r="E404" s="156">
        <v>0.7</v>
      </c>
      <c r="F404" s="177">
        <f t="shared" si="12"/>
        <v>0.97222222222222221</v>
      </c>
    </row>
    <row r="405" spans="2:7" ht="17.45" customHeight="1" thickBot="1">
      <c r="B405" s="52" t="s">
        <v>42</v>
      </c>
      <c r="C405" s="44" t="s">
        <v>83</v>
      </c>
      <c r="D405" s="182">
        <v>0.6</v>
      </c>
      <c r="E405" s="142">
        <v>0.95</v>
      </c>
      <c r="F405" s="134">
        <f t="shared" si="12"/>
        <v>1.5833333333333333</v>
      </c>
    </row>
    <row r="406" spans="2:7" ht="17.45" customHeight="1" thickBot="1">
      <c r="B406" s="53" t="s">
        <v>84</v>
      </c>
      <c r="C406" s="54" t="s">
        <v>83</v>
      </c>
      <c r="D406" s="132">
        <v>0.54</v>
      </c>
      <c r="E406" s="133">
        <v>0.84</v>
      </c>
      <c r="F406" s="135">
        <f t="shared" si="12"/>
        <v>1.5555555555555554</v>
      </c>
    </row>
    <row r="407" spans="2:7" ht="5.0999999999999996" customHeight="1">
      <c r="B407" s="48"/>
      <c r="C407" s="43"/>
      <c r="D407" s="43"/>
      <c r="E407" s="43"/>
      <c r="F407" s="47"/>
    </row>
    <row r="408" spans="2:7" ht="17.45" customHeight="1">
      <c r="B408" s="374" t="s">
        <v>206</v>
      </c>
      <c r="C408" s="375"/>
      <c r="D408" s="375"/>
      <c r="E408" s="375"/>
      <c r="F408" s="376"/>
      <c r="G408" s="55"/>
    </row>
    <row r="409" spans="2:7" ht="17.45" customHeight="1">
      <c r="B409" s="374" t="s">
        <v>186</v>
      </c>
      <c r="C409" s="375"/>
      <c r="D409" s="375"/>
      <c r="E409" s="375"/>
      <c r="F409" s="376"/>
      <c r="G409" s="55"/>
    </row>
    <row r="410" spans="2:7" ht="17.45" customHeight="1">
      <c r="B410" s="374" t="s">
        <v>207</v>
      </c>
      <c r="C410" s="375"/>
      <c r="D410" s="375"/>
      <c r="E410" s="375"/>
      <c r="F410" s="376"/>
      <c r="G410" s="55"/>
    </row>
    <row r="411" spans="2:7" ht="17.45" customHeight="1">
      <c r="B411" s="374" t="s">
        <v>187</v>
      </c>
      <c r="C411" s="375"/>
      <c r="D411" s="375"/>
      <c r="E411" s="375"/>
      <c r="F411" s="376"/>
      <c r="G411" s="55"/>
    </row>
    <row r="412" spans="2:7" ht="17.45" customHeight="1">
      <c r="B412" s="374" t="s">
        <v>208</v>
      </c>
      <c r="C412" s="375"/>
      <c r="D412" s="375"/>
      <c r="E412" s="375"/>
      <c r="F412" s="376"/>
      <c r="G412" s="55"/>
    </row>
    <row r="413" spans="2:7" ht="17.45" customHeight="1">
      <c r="B413" s="374" t="s">
        <v>210</v>
      </c>
      <c r="C413" s="375"/>
      <c r="D413" s="375"/>
      <c r="E413" s="375"/>
      <c r="F413" s="376"/>
      <c r="G413" s="55"/>
    </row>
    <row r="414" spans="2:7" ht="17.45" customHeight="1">
      <c r="B414" s="377" t="s">
        <v>211</v>
      </c>
      <c r="C414" s="378"/>
      <c r="D414" s="378"/>
      <c r="E414" s="378"/>
      <c r="F414" s="379"/>
      <c r="G414" s="55"/>
    </row>
    <row r="415" spans="2:7" ht="17.45" customHeight="1">
      <c r="B415" s="377" t="s">
        <v>212</v>
      </c>
      <c r="C415" s="378"/>
      <c r="D415" s="378"/>
      <c r="E415" s="378"/>
      <c r="F415" s="379"/>
      <c r="G415" s="55"/>
    </row>
    <row r="416" spans="2:7" ht="17.45" customHeight="1" thickBot="1">
      <c r="B416" s="389" t="s">
        <v>209</v>
      </c>
      <c r="C416" s="390"/>
      <c r="D416" s="390"/>
      <c r="E416" s="390"/>
      <c r="F416" s="391"/>
      <c r="G416" s="46"/>
    </row>
    <row r="417" spans="2:7" ht="17.45" customHeight="1">
      <c r="B417" s="401" t="s">
        <v>76</v>
      </c>
      <c r="C417" s="402"/>
      <c r="D417" s="402"/>
      <c r="E417" s="402"/>
      <c r="F417" s="403"/>
    </row>
    <row r="418" spans="2:7" ht="5.0999999999999996" customHeight="1" thickBot="1">
      <c r="B418" s="38"/>
      <c r="C418" s="36"/>
      <c r="D418" s="36"/>
      <c r="E418" s="36"/>
      <c r="F418" s="47"/>
    </row>
    <row r="419" spans="2:7" ht="17.45" customHeight="1">
      <c r="B419" s="392"/>
      <c r="C419" s="380" t="s">
        <v>19</v>
      </c>
      <c r="D419" s="399" t="s">
        <v>183</v>
      </c>
      <c r="E419" s="400"/>
      <c r="F419" s="63">
        <v>3541</v>
      </c>
    </row>
    <row r="420" spans="2:7" ht="17.45" customHeight="1">
      <c r="B420" s="393"/>
      <c r="C420" s="381"/>
      <c r="D420" s="395" t="s">
        <v>65</v>
      </c>
      <c r="E420" s="396"/>
      <c r="F420" s="178">
        <v>230</v>
      </c>
    </row>
    <row r="421" spans="2:7" ht="17.45" customHeight="1">
      <c r="B421" s="393"/>
      <c r="C421" s="381"/>
      <c r="D421" s="395" t="s">
        <v>184</v>
      </c>
      <c r="E421" s="396"/>
      <c r="F421" s="178">
        <v>51</v>
      </c>
    </row>
    <row r="422" spans="2:7" ht="17.45" customHeight="1" thickBot="1">
      <c r="B422" s="394"/>
      <c r="C422" s="382"/>
      <c r="D422" s="397" t="s">
        <v>185</v>
      </c>
      <c r="E422" s="398"/>
      <c r="F422" s="179">
        <v>39</v>
      </c>
    </row>
    <row r="423" spans="2:7" ht="17.45" customHeight="1">
      <c r="B423" s="58" t="s">
        <v>108</v>
      </c>
      <c r="C423" s="392" t="s">
        <v>20</v>
      </c>
      <c r="D423" s="399" t="s">
        <v>183</v>
      </c>
      <c r="E423" s="400"/>
      <c r="F423" s="63">
        <v>3091</v>
      </c>
    </row>
    <row r="424" spans="2:7" ht="17.45" customHeight="1">
      <c r="B424" s="404" t="s">
        <v>189</v>
      </c>
      <c r="C424" s="393"/>
      <c r="D424" s="395" t="s">
        <v>65</v>
      </c>
      <c r="E424" s="396"/>
      <c r="F424" s="178">
        <v>156</v>
      </c>
    </row>
    <row r="425" spans="2:7" ht="17.45" customHeight="1">
      <c r="B425" s="404"/>
      <c r="C425" s="393"/>
      <c r="D425" s="395" t="s">
        <v>184</v>
      </c>
      <c r="E425" s="396"/>
      <c r="F425" s="178">
        <v>23</v>
      </c>
    </row>
    <row r="426" spans="2:7" ht="17.45" customHeight="1" thickBot="1">
      <c r="B426" s="405"/>
      <c r="C426" s="394"/>
      <c r="D426" s="397" t="s">
        <v>185</v>
      </c>
      <c r="E426" s="398"/>
      <c r="F426" s="179">
        <v>33</v>
      </c>
      <c r="G426" s="36"/>
    </row>
    <row r="427" spans="2:7" ht="5.0999999999999996" customHeight="1" thickBot="1">
      <c r="B427" s="38"/>
      <c r="C427" s="36"/>
      <c r="D427" s="36"/>
      <c r="E427" s="36"/>
      <c r="F427" s="47"/>
    </row>
    <row r="428" spans="2:7" ht="17.45" customHeight="1">
      <c r="B428" s="385"/>
      <c r="C428" s="387"/>
      <c r="D428" s="35" t="s">
        <v>0</v>
      </c>
      <c r="E428" s="35" t="s">
        <v>79</v>
      </c>
      <c r="F428" s="37"/>
    </row>
    <row r="429" spans="2:7" ht="17.45" customHeight="1" thickBot="1">
      <c r="B429" s="386"/>
      <c r="C429" s="388"/>
      <c r="D429" s="119" t="s">
        <v>80</v>
      </c>
      <c r="E429" s="119" t="s">
        <v>3</v>
      </c>
      <c r="F429" s="119" t="s">
        <v>81</v>
      </c>
    </row>
    <row r="430" spans="2:7" ht="17.45" customHeight="1">
      <c r="B430" s="150" t="s">
        <v>23</v>
      </c>
      <c r="C430" s="157" t="s">
        <v>18</v>
      </c>
      <c r="D430" s="130">
        <v>0.51500000000000001</v>
      </c>
      <c r="E430" s="221">
        <v>0.64</v>
      </c>
      <c r="F430" s="174">
        <f>E430/D430</f>
        <v>1.2427184466019416</v>
      </c>
    </row>
    <row r="431" spans="2:7" ht="17.45" customHeight="1" thickBot="1">
      <c r="B431" s="151"/>
      <c r="C431" s="158" t="s">
        <v>65</v>
      </c>
      <c r="D431" s="184">
        <v>0.69</v>
      </c>
      <c r="E431" s="222">
        <v>0.75</v>
      </c>
      <c r="F431" s="175">
        <f t="shared" ref="F431:F438" si="13">E431/D431</f>
        <v>1.0869565217391306</v>
      </c>
    </row>
    <row r="432" spans="2:7" ht="17.45" customHeight="1">
      <c r="B432" s="150" t="s">
        <v>7</v>
      </c>
      <c r="C432" s="157" t="s">
        <v>18</v>
      </c>
      <c r="D432" s="130">
        <v>0.76500000000000001</v>
      </c>
      <c r="E432" s="221">
        <v>0.85</v>
      </c>
      <c r="F432" s="174">
        <f t="shared" si="13"/>
        <v>1.1111111111111112</v>
      </c>
    </row>
    <row r="433" spans="2:7" ht="17.45" customHeight="1" thickBot="1">
      <c r="B433" s="151"/>
      <c r="C433" s="158" t="s">
        <v>65</v>
      </c>
      <c r="D433" s="184">
        <v>0.83499999999999996</v>
      </c>
      <c r="E433" s="222">
        <v>0.91</v>
      </c>
      <c r="F433" s="175">
        <f t="shared" si="13"/>
        <v>1.0898203592814373</v>
      </c>
    </row>
    <row r="434" spans="2:7" ht="17.45" customHeight="1">
      <c r="B434" s="150" t="s">
        <v>47</v>
      </c>
      <c r="C434" s="176" t="s">
        <v>18</v>
      </c>
      <c r="D434" s="153">
        <v>11650</v>
      </c>
      <c r="E434" s="230">
        <v>12556</v>
      </c>
      <c r="F434" s="174">
        <f t="shared" si="13"/>
        <v>1.0777682403433477</v>
      </c>
    </row>
    <row r="435" spans="2:7" ht="17.45" customHeight="1" thickBot="1">
      <c r="B435" s="151"/>
      <c r="C435" s="158" t="s">
        <v>65</v>
      </c>
      <c r="D435" s="164">
        <v>13100</v>
      </c>
      <c r="E435" s="231">
        <v>15647</v>
      </c>
      <c r="F435" s="175">
        <f t="shared" si="13"/>
        <v>1.1944274809160305</v>
      </c>
    </row>
    <row r="436" spans="2:7" ht="17.45" customHeight="1" thickBot="1">
      <c r="B436" s="52" t="s">
        <v>82</v>
      </c>
      <c r="C436" s="45" t="s">
        <v>83</v>
      </c>
      <c r="D436" s="183">
        <v>0.55000000000000004</v>
      </c>
      <c r="E436" s="156">
        <v>0.63</v>
      </c>
      <c r="F436" s="177">
        <f t="shared" si="13"/>
        <v>1.1454545454545453</v>
      </c>
    </row>
    <row r="437" spans="2:7" ht="17.45" customHeight="1" thickBot="1">
      <c r="B437" s="52" t="s">
        <v>42</v>
      </c>
      <c r="C437" s="44" t="s">
        <v>83</v>
      </c>
      <c r="D437" s="182">
        <v>0.64</v>
      </c>
      <c r="E437" s="142">
        <v>0.83</v>
      </c>
      <c r="F437" s="134">
        <f t="shared" si="13"/>
        <v>1.296875</v>
      </c>
    </row>
    <row r="438" spans="2:7" ht="17.45" customHeight="1" thickBot="1">
      <c r="B438" s="53" t="s">
        <v>84</v>
      </c>
      <c r="C438" s="54" t="s">
        <v>83</v>
      </c>
      <c r="D438" s="132">
        <v>0.57499999999999996</v>
      </c>
      <c r="E438" s="133">
        <v>0.72</v>
      </c>
      <c r="F438" s="135">
        <f t="shared" si="13"/>
        <v>1.2521739130434784</v>
      </c>
    </row>
    <row r="439" spans="2:7" ht="5.0999999999999996" customHeight="1">
      <c r="B439" s="48"/>
      <c r="C439" s="43"/>
      <c r="D439" s="43"/>
      <c r="E439" s="43"/>
      <c r="F439" s="47"/>
    </row>
    <row r="440" spans="2:7" ht="17.45" customHeight="1">
      <c r="B440" s="374" t="s">
        <v>206</v>
      </c>
      <c r="C440" s="375"/>
      <c r="D440" s="375"/>
      <c r="E440" s="375"/>
      <c r="F440" s="376"/>
      <c r="G440" s="55"/>
    </row>
    <row r="441" spans="2:7" ht="17.45" customHeight="1">
      <c r="B441" s="374" t="s">
        <v>186</v>
      </c>
      <c r="C441" s="375"/>
      <c r="D441" s="375"/>
      <c r="E441" s="375"/>
      <c r="F441" s="376"/>
      <c r="G441" s="55"/>
    </row>
    <row r="442" spans="2:7" ht="17.45" customHeight="1">
      <c r="B442" s="374" t="s">
        <v>207</v>
      </c>
      <c r="C442" s="375"/>
      <c r="D442" s="375"/>
      <c r="E442" s="375"/>
      <c r="F442" s="376"/>
      <c r="G442" s="55"/>
    </row>
    <row r="443" spans="2:7" ht="17.45" customHeight="1">
      <c r="B443" s="374" t="s">
        <v>187</v>
      </c>
      <c r="C443" s="375"/>
      <c r="D443" s="375"/>
      <c r="E443" s="375"/>
      <c r="F443" s="376"/>
      <c r="G443" s="55"/>
    </row>
    <row r="444" spans="2:7" ht="17.45" customHeight="1">
      <c r="B444" s="374" t="s">
        <v>208</v>
      </c>
      <c r="C444" s="375"/>
      <c r="D444" s="375"/>
      <c r="E444" s="375"/>
      <c r="F444" s="376"/>
      <c r="G444" s="55"/>
    </row>
    <row r="445" spans="2:7" ht="17.45" customHeight="1">
      <c r="B445" s="374" t="s">
        <v>210</v>
      </c>
      <c r="C445" s="375"/>
      <c r="D445" s="375"/>
      <c r="E445" s="375"/>
      <c r="F445" s="376"/>
      <c r="G445" s="55"/>
    </row>
    <row r="446" spans="2:7" ht="17.45" customHeight="1">
      <c r="B446" s="377" t="s">
        <v>211</v>
      </c>
      <c r="C446" s="378"/>
      <c r="D446" s="378"/>
      <c r="E446" s="378"/>
      <c r="F446" s="379"/>
      <c r="G446" s="55"/>
    </row>
    <row r="447" spans="2:7" ht="17.45" customHeight="1">
      <c r="B447" s="377" t="s">
        <v>212</v>
      </c>
      <c r="C447" s="378"/>
      <c r="D447" s="378"/>
      <c r="E447" s="378"/>
      <c r="F447" s="379"/>
      <c r="G447" s="55"/>
    </row>
    <row r="448" spans="2:7" ht="17.45" customHeight="1" thickBot="1">
      <c r="B448" s="389" t="s">
        <v>209</v>
      </c>
      <c r="C448" s="390"/>
      <c r="D448" s="390"/>
      <c r="E448" s="390"/>
      <c r="F448" s="391"/>
      <c r="G448" s="46"/>
    </row>
    <row r="449" spans="2:7" ht="17.45" customHeight="1">
      <c r="B449" s="401" t="s">
        <v>76</v>
      </c>
      <c r="C449" s="402"/>
      <c r="D449" s="402"/>
      <c r="E449" s="402"/>
      <c r="F449" s="403"/>
    </row>
    <row r="450" spans="2:7" ht="5.0999999999999996" customHeight="1" thickBot="1">
      <c r="B450" s="38"/>
      <c r="C450" s="36"/>
      <c r="D450" s="36"/>
      <c r="E450" s="36"/>
      <c r="F450" s="47"/>
    </row>
    <row r="451" spans="2:7" ht="17.45" customHeight="1">
      <c r="B451" s="392"/>
      <c r="C451" s="380" t="s">
        <v>19</v>
      </c>
      <c r="D451" s="399" t="s">
        <v>183</v>
      </c>
      <c r="E451" s="400"/>
      <c r="F451" s="63">
        <v>2593</v>
      </c>
    </row>
    <row r="452" spans="2:7" ht="17.45" customHeight="1">
      <c r="B452" s="393"/>
      <c r="C452" s="381"/>
      <c r="D452" s="395" t="s">
        <v>65</v>
      </c>
      <c r="E452" s="396"/>
      <c r="F452" s="178">
        <v>58</v>
      </c>
    </row>
    <row r="453" spans="2:7" ht="17.45" customHeight="1">
      <c r="B453" s="393"/>
      <c r="C453" s="381"/>
      <c r="D453" s="395" t="s">
        <v>184</v>
      </c>
      <c r="E453" s="396"/>
      <c r="F453" s="178">
        <v>9</v>
      </c>
    </row>
    <row r="454" spans="2:7" ht="17.45" customHeight="1" thickBot="1">
      <c r="B454" s="394"/>
      <c r="C454" s="382"/>
      <c r="D454" s="397" t="s">
        <v>185</v>
      </c>
      <c r="E454" s="398"/>
      <c r="F454" s="179">
        <v>29</v>
      </c>
    </row>
    <row r="455" spans="2:7" ht="17.45" customHeight="1">
      <c r="B455" s="59" t="s">
        <v>109</v>
      </c>
      <c r="C455" s="392" t="s">
        <v>20</v>
      </c>
      <c r="D455" s="399" t="s">
        <v>183</v>
      </c>
      <c r="E455" s="400"/>
      <c r="F455" s="63">
        <v>2652</v>
      </c>
    </row>
    <row r="456" spans="2:7" ht="17.45" customHeight="1">
      <c r="B456" s="383" t="s">
        <v>110</v>
      </c>
      <c r="C456" s="393"/>
      <c r="D456" s="395" t="s">
        <v>65</v>
      </c>
      <c r="E456" s="396"/>
      <c r="F456" s="178">
        <v>33</v>
      </c>
    </row>
    <row r="457" spans="2:7" ht="17.45" customHeight="1">
      <c r="B457" s="383"/>
      <c r="C457" s="393"/>
      <c r="D457" s="395" t="s">
        <v>184</v>
      </c>
      <c r="E457" s="396"/>
      <c r="F457" s="178">
        <v>5</v>
      </c>
    </row>
    <row r="458" spans="2:7" ht="17.45" customHeight="1" thickBot="1">
      <c r="B458" s="384"/>
      <c r="C458" s="394"/>
      <c r="D458" s="397" t="s">
        <v>185</v>
      </c>
      <c r="E458" s="398"/>
      <c r="F458" s="179">
        <v>10</v>
      </c>
      <c r="G458" s="36"/>
    </row>
    <row r="459" spans="2:7" ht="5.0999999999999996" customHeight="1" thickBot="1">
      <c r="B459" s="38"/>
      <c r="C459" s="36"/>
      <c r="D459" s="36"/>
      <c r="E459" s="36"/>
      <c r="F459" s="47"/>
    </row>
    <row r="460" spans="2:7" ht="17.45" customHeight="1">
      <c r="B460" s="385"/>
      <c r="C460" s="387"/>
      <c r="D460" s="35" t="s">
        <v>0</v>
      </c>
      <c r="E460" s="35" t="s">
        <v>79</v>
      </c>
      <c r="F460" s="37"/>
    </row>
    <row r="461" spans="2:7" ht="17.45" customHeight="1" thickBot="1">
      <c r="B461" s="386"/>
      <c r="C461" s="388"/>
      <c r="D461" s="119" t="s">
        <v>80</v>
      </c>
      <c r="E461" s="119" t="s">
        <v>3</v>
      </c>
      <c r="F461" s="119" t="s">
        <v>81</v>
      </c>
    </row>
    <row r="462" spans="2:7" ht="17.45" customHeight="1">
      <c r="B462" s="150" t="s">
        <v>23</v>
      </c>
      <c r="C462" s="157" t="s">
        <v>18</v>
      </c>
      <c r="D462" s="130">
        <v>0.72499999999999998</v>
      </c>
      <c r="E462" s="221">
        <v>0.89</v>
      </c>
      <c r="F462" s="174">
        <f>E462/D462</f>
        <v>1.2275862068965517</v>
      </c>
    </row>
    <row r="463" spans="2:7" ht="17.45" customHeight="1" thickBot="1">
      <c r="B463" s="151"/>
      <c r="C463" s="158" t="s">
        <v>65</v>
      </c>
      <c r="D463" s="184">
        <v>0.7</v>
      </c>
      <c r="E463" s="222">
        <v>0.84</v>
      </c>
      <c r="F463" s="175">
        <f t="shared" ref="F463:F469" si="14">E463/D463</f>
        <v>1.2</v>
      </c>
    </row>
    <row r="464" spans="2:7" ht="17.45" customHeight="1">
      <c r="B464" s="150" t="s">
        <v>7</v>
      </c>
      <c r="C464" s="157" t="s">
        <v>18</v>
      </c>
      <c r="D464" s="130">
        <v>0.82</v>
      </c>
      <c r="E464" s="221">
        <v>0.85</v>
      </c>
      <c r="F464" s="174">
        <f t="shared" si="14"/>
        <v>1.0365853658536586</v>
      </c>
    </row>
    <row r="465" spans="2:7" ht="17.45" customHeight="1" thickBot="1">
      <c r="B465" s="151"/>
      <c r="C465" s="158" t="s">
        <v>65</v>
      </c>
      <c r="D465" s="184">
        <v>0.82</v>
      </c>
      <c r="E465" s="222">
        <v>1</v>
      </c>
      <c r="F465" s="175">
        <f t="shared" si="14"/>
        <v>1.2195121951219512</v>
      </c>
    </row>
    <row r="466" spans="2:7" ht="17.45" customHeight="1">
      <c r="B466" s="150" t="s">
        <v>47</v>
      </c>
      <c r="C466" s="157" t="s">
        <v>18</v>
      </c>
      <c r="D466" s="131">
        <v>16600</v>
      </c>
      <c r="E466" s="232">
        <v>16471</v>
      </c>
      <c r="F466" s="174">
        <f t="shared" si="14"/>
        <v>0.99222891566265059</v>
      </c>
    </row>
    <row r="467" spans="2:7" ht="17.45" customHeight="1" thickBot="1">
      <c r="B467" s="151"/>
      <c r="C467" s="158" t="s">
        <v>65</v>
      </c>
      <c r="D467" s="164">
        <v>18500</v>
      </c>
      <c r="E467" s="231">
        <v>25732</v>
      </c>
      <c r="F467" s="175">
        <f t="shared" si="14"/>
        <v>1.3909189189189188</v>
      </c>
    </row>
    <row r="468" spans="2:7" ht="17.45" customHeight="1" thickBot="1">
      <c r="B468" s="52" t="s">
        <v>82</v>
      </c>
      <c r="C468" s="45" t="s">
        <v>83</v>
      </c>
      <c r="D468" s="183">
        <v>0.55000000000000004</v>
      </c>
      <c r="E468" s="156">
        <v>0.83</v>
      </c>
      <c r="F468" s="220">
        <f t="shared" si="14"/>
        <v>1.5090909090909088</v>
      </c>
    </row>
    <row r="469" spans="2:7" ht="17.45" customHeight="1" thickBot="1">
      <c r="B469" s="52" t="s">
        <v>42</v>
      </c>
      <c r="C469" s="44" t="s">
        <v>83</v>
      </c>
      <c r="D469" s="182">
        <v>0.51700000000000002</v>
      </c>
      <c r="E469" s="142">
        <v>0.6</v>
      </c>
      <c r="F469" s="165">
        <f t="shared" si="14"/>
        <v>1.1605415860735009</v>
      </c>
    </row>
    <row r="470" spans="2:7" ht="17.45" customHeight="1" thickBot="1">
      <c r="B470" s="53" t="s">
        <v>84</v>
      </c>
      <c r="C470" s="54" t="s">
        <v>83</v>
      </c>
      <c r="D470" s="132">
        <v>0.60499999999999998</v>
      </c>
      <c r="E470" s="212" t="s">
        <v>215</v>
      </c>
      <c r="F470" s="213" t="s">
        <v>215</v>
      </c>
    </row>
    <row r="471" spans="2:7" ht="5.0999999999999996" customHeight="1">
      <c r="B471" s="48"/>
      <c r="C471" s="43"/>
      <c r="D471" s="43"/>
      <c r="E471" s="43"/>
      <c r="F471" s="47"/>
    </row>
    <row r="472" spans="2:7" ht="17.45" customHeight="1">
      <c r="B472" s="374" t="s">
        <v>206</v>
      </c>
      <c r="C472" s="375"/>
      <c r="D472" s="375"/>
      <c r="E472" s="375"/>
      <c r="F472" s="376"/>
      <c r="G472" s="55"/>
    </row>
    <row r="473" spans="2:7" ht="17.45" customHeight="1">
      <c r="B473" s="374" t="s">
        <v>186</v>
      </c>
      <c r="C473" s="375"/>
      <c r="D473" s="375"/>
      <c r="E473" s="375"/>
      <c r="F473" s="376"/>
      <c r="G473" s="55"/>
    </row>
    <row r="474" spans="2:7" ht="17.45" customHeight="1">
      <c r="B474" s="374" t="s">
        <v>207</v>
      </c>
      <c r="C474" s="375"/>
      <c r="D474" s="375"/>
      <c r="E474" s="375"/>
      <c r="F474" s="376"/>
      <c r="G474" s="55"/>
    </row>
    <row r="475" spans="2:7" ht="17.45" customHeight="1">
      <c r="B475" s="374" t="s">
        <v>187</v>
      </c>
      <c r="C475" s="375"/>
      <c r="D475" s="375"/>
      <c r="E475" s="375"/>
      <c r="F475" s="376"/>
      <c r="G475" s="55"/>
    </row>
    <row r="476" spans="2:7" ht="17.45" customHeight="1">
      <c r="B476" s="374" t="s">
        <v>208</v>
      </c>
      <c r="C476" s="375"/>
      <c r="D476" s="375"/>
      <c r="E476" s="375"/>
      <c r="F476" s="376"/>
      <c r="G476" s="55"/>
    </row>
    <row r="477" spans="2:7" ht="17.45" customHeight="1">
      <c r="B477" s="374" t="s">
        <v>210</v>
      </c>
      <c r="C477" s="375"/>
      <c r="D477" s="375"/>
      <c r="E477" s="375"/>
      <c r="F477" s="376"/>
      <c r="G477" s="55"/>
    </row>
    <row r="478" spans="2:7" ht="17.45" customHeight="1">
      <c r="B478" s="377" t="s">
        <v>211</v>
      </c>
      <c r="C478" s="378"/>
      <c r="D478" s="378"/>
      <c r="E478" s="378"/>
      <c r="F478" s="379"/>
      <c r="G478" s="55"/>
    </row>
    <row r="479" spans="2:7" ht="17.45" customHeight="1">
      <c r="B479" s="377" t="s">
        <v>212</v>
      </c>
      <c r="C479" s="378"/>
      <c r="D479" s="378"/>
      <c r="E479" s="378"/>
      <c r="F479" s="379"/>
      <c r="G479" s="55"/>
    </row>
    <row r="480" spans="2:7" ht="17.45" customHeight="1" thickBot="1">
      <c r="B480" s="389" t="s">
        <v>209</v>
      </c>
      <c r="C480" s="390"/>
      <c r="D480" s="390"/>
      <c r="E480" s="390"/>
      <c r="F480" s="391"/>
      <c r="G480" s="46"/>
    </row>
    <row r="481" spans="2:7" ht="17.45" customHeight="1">
      <c r="B481" s="401" t="s">
        <v>76</v>
      </c>
      <c r="C481" s="402"/>
      <c r="D481" s="402"/>
      <c r="E481" s="402"/>
      <c r="F481" s="403"/>
    </row>
    <row r="482" spans="2:7" ht="5.0999999999999996" customHeight="1" thickBot="1">
      <c r="B482" s="38"/>
      <c r="C482" s="36"/>
      <c r="D482" s="36"/>
      <c r="E482" s="36"/>
      <c r="F482" s="47"/>
    </row>
    <row r="483" spans="2:7" ht="17.45" customHeight="1">
      <c r="B483" s="392"/>
      <c r="C483" s="380" t="s">
        <v>19</v>
      </c>
      <c r="D483" s="399" t="s">
        <v>183</v>
      </c>
      <c r="E483" s="400"/>
      <c r="F483" s="187">
        <v>1398</v>
      </c>
    </row>
    <row r="484" spans="2:7" ht="17.45" customHeight="1">
      <c r="B484" s="393"/>
      <c r="C484" s="381"/>
      <c r="D484" s="395" t="s">
        <v>65</v>
      </c>
      <c r="E484" s="396"/>
      <c r="F484" s="138">
        <v>33</v>
      </c>
    </row>
    <row r="485" spans="2:7" ht="17.45" customHeight="1">
      <c r="B485" s="393"/>
      <c r="C485" s="381"/>
      <c r="D485" s="395" t="s">
        <v>184</v>
      </c>
      <c r="E485" s="396"/>
      <c r="F485" s="50">
        <v>12</v>
      </c>
    </row>
    <row r="486" spans="2:7" ht="17.45" customHeight="1" thickBot="1">
      <c r="B486" s="394"/>
      <c r="C486" s="382"/>
      <c r="D486" s="397" t="s">
        <v>185</v>
      </c>
      <c r="E486" s="398"/>
      <c r="F486" s="51">
        <v>5</v>
      </c>
    </row>
    <row r="487" spans="2:7" ht="17.45" customHeight="1">
      <c r="B487" s="57" t="s">
        <v>190</v>
      </c>
      <c r="C487" s="392" t="s">
        <v>20</v>
      </c>
      <c r="D487" s="399" t="s">
        <v>183</v>
      </c>
      <c r="E487" s="400"/>
      <c r="F487" s="137">
        <v>1346</v>
      </c>
    </row>
    <row r="488" spans="2:7" ht="17.45" customHeight="1">
      <c r="B488" s="383" t="s">
        <v>111</v>
      </c>
      <c r="C488" s="393"/>
      <c r="D488" s="395" t="s">
        <v>65</v>
      </c>
      <c r="E488" s="396"/>
      <c r="F488" s="138">
        <v>21</v>
      </c>
    </row>
    <row r="489" spans="2:7" ht="17.45" customHeight="1">
      <c r="B489" s="383"/>
      <c r="C489" s="393"/>
      <c r="D489" s="395" t="s">
        <v>184</v>
      </c>
      <c r="E489" s="396"/>
      <c r="F489" s="50">
        <v>10</v>
      </c>
    </row>
    <row r="490" spans="2:7" ht="17.45" customHeight="1" thickBot="1">
      <c r="B490" s="384"/>
      <c r="C490" s="394"/>
      <c r="D490" s="397" t="s">
        <v>185</v>
      </c>
      <c r="E490" s="398"/>
      <c r="F490" s="51">
        <v>12</v>
      </c>
      <c r="G490" s="36"/>
    </row>
    <row r="491" spans="2:7" ht="5.0999999999999996" customHeight="1" thickBot="1">
      <c r="B491" s="38"/>
      <c r="C491" s="36"/>
      <c r="D491" s="36"/>
      <c r="E491" s="36"/>
      <c r="F491" s="47"/>
    </row>
    <row r="492" spans="2:7" ht="17.45" customHeight="1">
      <c r="B492" s="385"/>
      <c r="C492" s="387"/>
      <c r="D492" s="35" t="s">
        <v>0</v>
      </c>
      <c r="E492" s="35" t="s">
        <v>79</v>
      </c>
      <c r="F492" s="37"/>
    </row>
    <row r="493" spans="2:7" ht="17.45" customHeight="1" thickBot="1">
      <c r="B493" s="386"/>
      <c r="C493" s="388"/>
      <c r="D493" s="119" t="s">
        <v>80</v>
      </c>
      <c r="E493" s="119" t="s">
        <v>3</v>
      </c>
      <c r="F493" s="119" t="s">
        <v>81</v>
      </c>
    </row>
    <row r="494" spans="2:7" ht="17.45" customHeight="1">
      <c r="B494" s="150" t="s">
        <v>23</v>
      </c>
      <c r="C494" s="159" t="s">
        <v>18</v>
      </c>
      <c r="D494" s="130">
        <v>0.72499999999999998</v>
      </c>
      <c r="E494" s="221">
        <v>1</v>
      </c>
      <c r="F494" s="174">
        <f>E494/D494</f>
        <v>1.3793103448275863</v>
      </c>
    </row>
    <row r="495" spans="2:7" ht="17.45" customHeight="1" thickBot="1">
      <c r="B495" s="151"/>
      <c r="C495" s="161" t="s">
        <v>65</v>
      </c>
      <c r="D495" s="184">
        <v>0.73</v>
      </c>
      <c r="E495" s="222">
        <v>0.93</v>
      </c>
      <c r="F495" s="175">
        <f t="shared" ref="F495:F502" si="15">E495/D495</f>
        <v>1.2739726027397262</v>
      </c>
    </row>
    <row r="496" spans="2:7" ht="17.45" customHeight="1">
      <c r="B496" s="150" t="s">
        <v>7</v>
      </c>
      <c r="C496" s="159" t="s">
        <v>18</v>
      </c>
      <c r="D496" s="130">
        <v>0.81</v>
      </c>
      <c r="E496" s="221">
        <v>0.92</v>
      </c>
      <c r="F496" s="174">
        <f t="shared" si="15"/>
        <v>1.1358024691358024</v>
      </c>
    </row>
    <row r="497" spans="2:7" ht="17.45" customHeight="1" thickBot="1">
      <c r="B497" s="151"/>
      <c r="C497" s="161" t="s">
        <v>65</v>
      </c>
      <c r="D497" s="184">
        <v>0.79</v>
      </c>
      <c r="E497" s="222">
        <v>1</v>
      </c>
      <c r="F497" s="175">
        <f t="shared" si="15"/>
        <v>1.2658227848101264</v>
      </c>
    </row>
    <row r="498" spans="2:7" ht="17.45" customHeight="1">
      <c r="B498" s="150" t="s">
        <v>47</v>
      </c>
      <c r="C498" s="159" t="s">
        <v>18</v>
      </c>
      <c r="D498" s="131">
        <v>13500</v>
      </c>
      <c r="E498" s="232">
        <v>18257</v>
      </c>
      <c r="F498" s="174">
        <f t="shared" si="15"/>
        <v>1.3523703703703704</v>
      </c>
    </row>
    <row r="499" spans="2:7" ht="17.45" customHeight="1" thickBot="1">
      <c r="B499" s="151"/>
      <c r="C499" s="161" t="s">
        <v>65</v>
      </c>
      <c r="D499" s="164">
        <v>14900</v>
      </c>
      <c r="E499" s="231">
        <v>19497</v>
      </c>
      <c r="F499" s="175">
        <f t="shared" si="15"/>
        <v>1.3085234899328859</v>
      </c>
    </row>
    <row r="500" spans="2:7" ht="17.45" customHeight="1" thickBot="1">
      <c r="B500" s="52" t="s">
        <v>82</v>
      </c>
      <c r="C500" s="45" t="s">
        <v>83</v>
      </c>
      <c r="D500" s="183">
        <v>0.65</v>
      </c>
      <c r="E500" s="156">
        <v>0.69</v>
      </c>
      <c r="F500" s="220">
        <f t="shared" si="15"/>
        <v>1.0615384615384613</v>
      </c>
    </row>
    <row r="501" spans="2:7" ht="17.45" customHeight="1" thickBot="1">
      <c r="B501" s="52" t="s">
        <v>42</v>
      </c>
      <c r="C501" s="44" t="s">
        <v>83</v>
      </c>
      <c r="D501" s="182">
        <v>0.55000000000000004</v>
      </c>
      <c r="E501" s="142">
        <v>0.42</v>
      </c>
      <c r="F501" s="233">
        <f t="shared" si="15"/>
        <v>0.76363636363636356</v>
      </c>
    </row>
    <row r="502" spans="2:7" ht="17.45" customHeight="1" thickBot="1">
      <c r="B502" s="53" t="s">
        <v>84</v>
      </c>
      <c r="C502" s="54" t="s">
        <v>83</v>
      </c>
      <c r="D502" s="132">
        <v>0.5</v>
      </c>
      <c r="E502" s="133">
        <v>1</v>
      </c>
      <c r="F502" s="135">
        <f t="shared" si="15"/>
        <v>2</v>
      </c>
    </row>
    <row r="503" spans="2:7" ht="5.0999999999999996" customHeight="1">
      <c r="B503" s="48"/>
      <c r="C503" s="43"/>
      <c r="D503" s="43"/>
      <c r="E503" s="43"/>
      <c r="F503" s="47"/>
    </row>
    <row r="504" spans="2:7" ht="17.45" customHeight="1">
      <c r="B504" s="374" t="s">
        <v>206</v>
      </c>
      <c r="C504" s="375"/>
      <c r="D504" s="375"/>
      <c r="E504" s="375"/>
      <c r="F504" s="376"/>
      <c r="G504" s="55"/>
    </row>
    <row r="505" spans="2:7" ht="17.45" customHeight="1">
      <c r="B505" s="374" t="s">
        <v>186</v>
      </c>
      <c r="C505" s="375"/>
      <c r="D505" s="375"/>
      <c r="E505" s="375"/>
      <c r="F505" s="376"/>
      <c r="G505" s="55"/>
    </row>
    <row r="506" spans="2:7" ht="17.45" customHeight="1">
      <c r="B506" s="374" t="s">
        <v>207</v>
      </c>
      <c r="C506" s="375"/>
      <c r="D506" s="375"/>
      <c r="E506" s="375"/>
      <c r="F506" s="376"/>
      <c r="G506" s="55"/>
    </row>
    <row r="507" spans="2:7" ht="17.45" customHeight="1">
      <c r="B507" s="374" t="s">
        <v>187</v>
      </c>
      <c r="C507" s="375"/>
      <c r="D507" s="375"/>
      <c r="E507" s="375"/>
      <c r="F507" s="376"/>
      <c r="G507" s="55"/>
    </row>
    <row r="508" spans="2:7" ht="17.45" customHeight="1">
      <c r="B508" s="374" t="s">
        <v>208</v>
      </c>
      <c r="C508" s="375"/>
      <c r="D508" s="375"/>
      <c r="E508" s="375"/>
      <c r="F508" s="376"/>
      <c r="G508" s="55"/>
    </row>
    <row r="509" spans="2:7" ht="17.45" customHeight="1">
      <c r="B509" s="374" t="s">
        <v>210</v>
      </c>
      <c r="C509" s="375"/>
      <c r="D509" s="375"/>
      <c r="E509" s="375"/>
      <c r="F509" s="376"/>
      <c r="G509" s="55"/>
    </row>
    <row r="510" spans="2:7" ht="17.45" customHeight="1">
      <c r="B510" s="377" t="s">
        <v>211</v>
      </c>
      <c r="C510" s="378"/>
      <c r="D510" s="378"/>
      <c r="E510" s="378"/>
      <c r="F510" s="379"/>
      <c r="G510" s="55"/>
    </row>
    <row r="511" spans="2:7" ht="17.45" customHeight="1">
      <c r="B511" s="377" t="s">
        <v>212</v>
      </c>
      <c r="C511" s="378"/>
      <c r="D511" s="378"/>
      <c r="E511" s="378"/>
      <c r="F511" s="379"/>
      <c r="G511" s="55"/>
    </row>
    <row r="512" spans="2:7" ht="17.45" customHeight="1" thickBot="1">
      <c r="B512" s="389" t="s">
        <v>209</v>
      </c>
      <c r="C512" s="390"/>
      <c r="D512" s="390"/>
      <c r="E512" s="390"/>
      <c r="F512" s="391"/>
      <c r="G512" s="46"/>
    </row>
    <row r="513" spans="2:7" ht="17.45" customHeight="1">
      <c r="B513" s="401" t="s">
        <v>76</v>
      </c>
      <c r="C513" s="402"/>
      <c r="D513" s="402"/>
      <c r="E513" s="402"/>
      <c r="F513" s="403"/>
    </row>
    <row r="514" spans="2:7" ht="5.0999999999999996" customHeight="1" thickBot="1">
      <c r="B514" s="38"/>
      <c r="C514" s="36"/>
      <c r="D514" s="36"/>
      <c r="E514" s="36"/>
      <c r="F514" s="47"/>
    </row>
    <row r="515" spans="2:7" ht="17.45" customHeight="1">
      <c r="B515" s="392"/>
      <c r="C515" s="380" t="s">
        <v>19</v>
      </c>
      <c r="D515" s="399" t="s">
        <v>183</v>
      </c>
      <c r="E515" s="400"/>
      <c r="F515" s="63">
        <v>8198</v>
      </c>
    </row>
    <row r="516" spans="2:7" ht="17.45" customHeight="1">
      <c r="B516" s="393"/>
      <c r="C516" s="381"/>
      <c r="D516" s="395" t="s">
        <v>65</v>
      </c>
      <c r="E516" s="396"/>
      <c r="F516" s="178">
        <v>311</v>
      </c>
    </row>
    <row r="517" spans="2:7" ht="17.45" customHeight="1">
      <c r="B517" s="393"/>
      <c r="C517" s="381"/>
      <c r="D517" s="395" t="s">
        <v>184</v>
      </c>
      <c r="E517" s="396"/>
      <c r="F517" s="178">
        <v>108</v>
      </c>
    </row>
    <row r="518" spans="2:7" ht="17.45" customHeight="1" thickBot="1">
      <c r="B518" s="394"/>
      <c r="C518" s="382"/>
      <c r="D518" s="397" t="s">
        <v>185</v>
      </c>
      <c r="E518" s="398"/>
      <c r="F518" s="179">
        <v>93</v>
      </c>
    </row>
    <row r="519" spans="2:7" ht="17.45" customHeight="1">
      <c r="B519" s="56" t="s">
        <v>112</v>
      </c>
      <c r="C519" s="392" t="s">
        <v>20</v>
      </c>
      <c r="D519" s="399" t="s">
        <v>183</v>
      </c>
      <c r="E519" s="400"/>
      <c r="F519" s="63">
        <v>7760</v>
      </c>
    </row>
    <row r="520" spans="2:7" ht="17.45" customHeight="1">
      <c r="B520" s="383" t="s">
        <v>113</v>
      </c>
      <c r="C520" s="393"/>
      <c r="D520" s="395" t="s">
        <v>65</v>
      </c>
      <c r="E520" s="396"/>
      <c r="F520" s="178">
        <v>191</v>
      </c>
    </row>
    <row r="521" spans="2:7" ht="17.45" customHeight="1">
      <c r="B521" s="383"/>
      <c r="C521" s="393"/>
      <c r="D521" s="395" t="s">
        <v>184</v>
      </c>
      <c r="E521" s="396"/>
      <c r="F521" s="178">
        <v>65</v>
      </c>
    </row>
    <row r="522" spans="2:7" ht="17.45" customHeight="1" thickBot="1">
      <c r="B522" s="384"/>
      <c r="C522" s="394"/>
      <c r="D522" s="397" t="s">
        <v>185</v>
      </c>
      <c r="E522" s="398"/>
      <c r="F522" s="179">
        <v>121</v>
      </c>
      <c r="G522" s="36"/>
    </row>
    <row r="523" spans="2:7" ht="5.0999999999999996" customHeight="1" thickBot="1">
      <c r="B523" s="38"/>
      <c r="C523" s="36"/>
      <c r="D523" s="36"/>
      <c r="E523" s="36"/>
      <c r="F523" s="47"/>
    </row>
    <row r="524" spans="2:7" ht="17.45" customHeight="1">
      <c r="B524" s="385"/>
      <c r="C524" s="387"/>
      <c r="D524" s="35" t="s">
        <v>0</v>
      </c>
      <c r="E524" s="35" t="s">
        <v>79</v>
      </c>
      <c r="F524" s="37"/>
    </row>
    <row r="525" spans="2:7" ht="17.45" customHeight="1" thickBot="1">
      <c r="B525" s="386"/>
      <c r="C525" s="388"/>
      <c r="D525" s="119" t="s">
        <v>80</v>
      </c>
      <c r="E525" s="119" t="s">
        <v>3</v>
      </c>
      <c r="F525" s="119" t="s">
        <v>81</v>
      </c>
    </row>
    <row r="526" spans="2:7" ht="17.45" customHeight="1">
      <c r="B526" s="150" t="s">
        <v>23</v>
      </c>
      <c r="C526" s="157" t="s">
        <v>18</v>
      </c>
      <c r="D526" s="130">
        <v>0.74</v>
      </c>
      <c r="E526" s="221">
        <v>0.78</v>
      </c>
      <c r="F526" s="174">
        <f>E526/D526</f>
        <v>1.0540540540540542</v>
      </c>
    </row>
    <row r="527" spans="2:7" ht="17.45" customHeight="1" thickBot="1">
      <c r="B527" s="151"/>
      <c r="C527" s="158" t="s">
        <v>65</v>
      </c>
      <c r="D527" s="184">
        <v>0.79</v>
      </c>
      <c r="E527" s="222">
        <v>0.86</v>
      </c>
      <c r="F527" s="175">
        <f t="shared" ref="F527:F534" si="16">E527/D527</f>
        <v>1.0886075949367089</v>
      </c>
    </row>
    <row r="528" spans="2:7" ht="17.45" customHeight="1">
      <c r="B528" s="150" t="s">
        <v>7</v>
      </c>
      <c r="C528" s="176" t="s">
        <v>18</v>
      </c>
      <c r="D528" s="149">
        <v>0.81499999999999995</v>
      </c>
      <c r="E528" s="226">
        <v>0.77</v>
      </c>
      <c r="F528" s="174">
        <f t="shared" si="16"/>
        <v>0.94478527607361973</v>
      </c>
    </row>
    <row r="529" spans="2:7" ht="17.45" customHeight="1" thickBot="1">
      <c r="B529" s="151"/>
      <c r="C529" s="180" t="s">
        <v>65</v>
      </c>
      <c r="D529" s="163">
        <v>0.83499999999999996</v>
      </c>
      <c r="E529" s="227">
        <v>0.87</v>
      </c>
      <c r="F529" s="175">
        <f t="shared" si="16"/>
        <v>1.0419161676646707</v>
      </c>
    </row>
    <row r="530" spans="2:7" ht="17.45" customHeight="1">
      <c r="B530" s="150" t="s">
        <v>47</v>
      </c>
      <c r="C530" s="157" t="s">
        <v>18</v>
      </c>
      <c r="D530" s="131">
        <v>12750</v>
      </c>
      <c r="E530" s="232">
        <v>18151</v>
      </c>
      <c r="F530" s="174">
        <f t="shared" si="16"/>
        <v>1.423607843137255</v>
      </c>
    </row>
    <row r="531" spans="2:7" ht="17.45" customHeight="1" thickBot="1">
      <c r="B531" s="151"/>
      <c r="C531" s="158" t="s">
        <v>65</v>
      </c>
      <c r="D531" s="164">
        <v>14500</v>
      </c>
      <c r="E531" s="231">
        <v>16173</v>
      </c>
      <c r="F531" s="175">
        <f t="shared" si="16"/>
        <v>1.1153793103448275</v>
      </c>
    </row>
    <row r="532" spans="2:7" ht="17.45" customHeight="1" thickBot="1">
      <c r="B532" s="52" t="s">
        <v>82</v>
      </c>
      <c r="C532" s="45" t="s">
        <v>83</v>
      </c>
      <c r="D532" s="183">
        <v>0.68</v>
      </c>
      <c r="E532" s="156">
        <v>0.87</v>
      </c>
      <c r="F532" s="177">
        <f t="shared" si="16"/>
        <v>1.2794117647058822</v>
      </c>
    </row>
    <row r="533" spans="2:7" ht="17.45" customHeight="1" thickBot="1">
      <c r="B533" s="52" t="s">
        <v>42</v>
      </c>
      <c r="C533" s="44" t="s">
        <v>83</v>
      </c>
      <c r="D533" s="182">
        <v>0.64</v>
      </c>
      <c r="E533" s="142">
        <v>0.84</v>
      </c>
      <c r="F533" s="134">
        <f t="shared" si="16"/>
        <v>1.3125</v>
      </c>
    </row>
    <row r="534" spans="2:7" ht="17.45" customHeight="1" thickBot="1">
      <c r="B534" s="53" t="s">
        <v>84</v>
      </c>
      <c r="C534" s="54" t="s">
        <v>83</v>
      </c>
      <c r="D534" s="132">
        <v>0.40500000000000003</v>
      </c>
      <c r="E534" s="133">
        <v>0.7</v>
      </c>
      <c r="F534" s="135">
        <f t="shared" si="16"/>
        <v>1.7283950617283947</v>
      </c>
    </row>
    <row r="535" spans="2:7" ht="5.0999999999999996" customHeight="1">
      <c r="B535" s="48"/>
      <c r="C535" s="43"/>
      <c r="D535" s="43"/>
      <c r="E535" s="43"/>
      <c r="F535" s="47"/>
    </row>
    <row r="536" spans="2:7" ht="17.45" customHeight="1">
      <c r="B536" s="374" t="s">
        <v>206</v>
      </c>
      <c r="C536" s="375"/>
      <c r="D536" s="375"/>
      <c r="E536" s="375"/>
      <c r="F536" s="376"/>
      <c r="G536" s="55"/>
    </row>
    <row r="537" spans="2:7" ht="17.45" customHeight="1">
      <c r="B537" s="374" t="s">
        <v>186</v>
      </c>
      <c r="C537" s="375"/>
      <c r="D537" s="375"/>
      <c r="E537" s="375"/>
      <c r="F537" s="376"/>
      <c r="G537" s="55"/>
    </row>
    <row r="538" spans="2:7" ht="17.45" customHeight="1">
      <c r="B538" s="374" t="s">
        <v>207</v>
      </c>
      <c r="C538" s="375"/>
      <c r="D538" s="375"/>
      <c r="E538" s="375"/>
      <c r="F538" s="376"/>
      <c r="G538" s="55"/>
    </row>
    <row r="539" spans="2:7" ht="17.45" customHeight="1">
      <c r="B539" s="374" t="s">
        <v>187</v>
      </c>
      <c r="C539" s="375"/>
      <c r="D539" s="375"/>
      <c r="E539" s="375"/>
      <c r="F539" s="376"/>
      <c r="G539" s="55"/>
    </row>
    <row r="540" spans="2:7" ht="17.45" customHeight="1">
      <c r="B540" s="374" t="s">
        <v>208</v>
      </c>
      <c r="C540" s="375"/>
      <c r="D540" s="375"/>
      <c r="E540" s="375"/>
      <c r="F540" s="376"/>
      <c r="G540" s="55"/>
    </row>
    <row r="541" spans="2:7" ht="17.45" customHeight="1">
      <c r="B541" s="374" t="s">
        <v>210</v>
      </c>
      <c r="C541" s="375"/>
      <c r="D541" s="375"/>
      <c r="E541" s="375"/>
      <c r="F541" s="376"/>
      <c r="G541" s="55"/>
    </row>
    <row r="542" spans="2:7" ht="17.45" customHeight="1">
      <c r="B542" s="377" t="s">
        <v>211</v>
      </c>
      <c r="C542" s="378"/>
      <c r="D542" s="378"/>
      <c r="E542" s="378"/>
      <c r="F542" s="379"/>
      <c r="G542" s="55"/>
    </row>
    <row r="543" spans="2:7" ht="17.45" customHeight="1">
      <c r="B543" s="377" t="s">
        <v>212</v>
      </c>
      <c r="C543" s="378"/>
      <c r="D543" s="378"/>
      <c r="E543" s="378"/>
      <c r="F543" s="379"/>
      <c r="G543" s="55"/>
    </row>
    <row r="544" spans="2:7" ht="17.45" customHeight="1" thickBot="1">
      <c r="B544" s="389" t="s">
        <v>209</v>
      </c>
      <c r="C544" s="390"/>
      <c r="D544" s="390"/>
      <c r="E544" s="390"/>
      <c r="F544" s="391"/>
      <c r="G544" s="46"/>
    </row>
    <row r="545" spans="2:7" ht="17.45" customHeight="1">
      <c r="B545" s="401" t="s">
        <v>76</v>
      </c>
      <c r="C545" s="402"/>
      <c r="D545" s="402"/>
      <c r="E545" s="402"/>
      <c r="F545" s="403"/>
    </row>
    <row r="546" spans="2:7" ht="5.0999999999999996" customHeight="1" thickBot="1">
      <c r="B546" s="38"/>
      <c r="C546" s="36"/>
      <c r="D546" s="36"/>
      <c r="E546" s="36"/>
      <c r="F546" s="47"/>
    </row>
    <row r="547" spans="2:7" ht="17.45" customHeight="1">
      <c r="B547" s="392"/>
      <c r="C547" s="380" t="s">
        <v>19</v>
      </c>
      <c r="D547" s="399" t="s">
        <v>183</v>
      </c>
      <c r="E547" s="400"/>
      <c r="F547" s="63">
        <v>1799</v>
      </c>
    </row>
    <row r="548" spans="2:7" ht="17.45" customHeight="1">
      <c r="B548" s="393"/>
      <c r="C548" s="381"/>
      <c r="D548" s="395" t="s">
        <v>65</v>
      </c>
      <c r="E548" s="396"/>
      <c r="F548" s="178">
        <v>111</v>
      </c>
    </row>
    <row r="549" spans="2:7" ht="17.45" customHeight="1">
      <c r="B549" s="393"/>
      <c r="C549" s="381"/>
      <c r="D549" s="395" t="s">
        <v>184</v>
      </c>
      <c r="E549" s="396"/>
      <c r="F549" s="178">
        <v>32</v>
      </c>
    </row>
    <row r="550" spans="2:7" ht="17.45" customHeight="1" thickBot="1">
      <c r="B550" s="394"/>
      <c r="C550" s="382"/>
      <c r="D550" s="397" t="s">
        <v>185</v>
      </c>
      <c r="E550" s="398"/>
      <c r="F550" s="179">
        <v>20</v>
      </c>
    </row>
    <row r="551" spans="2:7" ht="17.45" customHeight="1">
      <c r="B551" s="56" t="s">
        <v>114</v>
      </c>
      <c r="C551" s="392" t="s">
        <v>20</v>
      </c>
      <c r="D551" s="399" t="s">
        <v>183</v>
      </c>
      <c r="E551" s="400"/>
      <c r="F551" s="63">
        <v>1833</v>
      </c>
    </row>
    <row r="552" spans="2:7" ht="17.45" customHeight="1">
      <c r="B552" s="383" t="s">
        <v>115</v>
      </c>
      <c r="C552" s="393"/>
      <c r="D552" s="395" t="s">
        <v>65</v>
      </c>
      <c r="E552" s="396"/>
      <c r="F552" s="178">
        <v>88</v>
      </c>
    </row>
    <row r="553" spans="2:7" ht="17.45" customHeight="1">
      <c r="B553" s="383"/>
      <c r="C553" s="393"/>
      <c r="D553" s="395" t="s">
        <v>184</v>
      </c>
      <c r="E553" s="396"/>
      <c r="F553" s="178">
        <v>17</v>
      </c>
    </row>
    <row r="554" spans="2:7" ht="17.45" customHeight="1" thickBot="1">
      <c r="B554" s="384"/>
      <c r="C554" s="394"/>
      <c r="D554" s="397" t="s">
        <v>185</v>
      </c>
      <c r="E554" s="398"/>
      <c r="F554" s="179">
        <v>24</v>
      </c>
      <c r="G554" s="36"/>
    </row>
    <row r="555" spans="2:7" ht="5.0999999999999996" customHeight="1" thickBot="1">
      <c r="B555" s="38"/>
      <c r="C555" s="36"/>
      <c r="D555" s="36"/>
      <c r="E555" s="36"/>
      <c r="F555" s="47"/>
    </row>
    <row r="556" spans="2:7" ht="17.45" customHeight="1">
      <c r="B556" s="385"/>
      <c r="C556" s="387"/>
      <c r="D556" s="35" t="s">
        <v>0</v>
      </c>
      <c r="E556" s="35" t="s">
        <v>79</v>
      </c>
      <c r="F556" s="37"/>
    </row>
    <row r="557" spans="2:7" ht="17.45" customHeight="1" thickBot="1">
      <c r="B557" s="386"/>
      <c r="C557" s="388"/>
      <c r="D557" s="119" t="s">
        <v>80</v>
      </c>
      <c r="E557" s="119" t="s">
        <v>3</v>
      </c>
      <c r="F557" s="119" t="s">
        <v>81</v>
      </c>
    </row>
    <row r="558" spans="2:7" ht="17.45" customHeight="1">
      <c r="B558" s="150" t="s">
        <v>23</v>
      </c>
      <c r="C558" s="157" t="s">
        <v>18</v>
      </c>
      <c r="D558" s="130">
        <v>0.60499999999999998</v>
      </c>
      <c r="E558" s="190">
        <v>0.72</v>
      </c>
      <c r="F558" s="174">
        <f>E558/D558</f>
        <v>1.1900826446280992</v>
      </c>
    </row>
    <row r="559" spans="2:7" ht="17.45" customHeight="1" thickBot="1">
      <c r="B559" s="151"/>
      <c r="C559" s="158" t="s">
        <v>65</v>
      </c>
      <c r="D559" s="184">
        <v>0.71499999999999997</v>
      </c>
      <c r="E559" s="191">
        <v>0.75</v>
      </c>
      <c r="F559" s="175">
        <f t="shared" ref="F559:F566" si="17">E559/D559</f>
        <v>1.048951048951049</v>
      </c>
    </row>
    <row r="560" spans="2:7" ht="17.45" customHeight="1">
      <c r="B560" s="150" t="s">
        <v>7</v>
      </c>
      <c r="C560" s="157" t="s">
        <v>18</v>
      </c>
      <c r="D560" s="130">
        <v>0.79500000000000004</v>
      </c>
      <c r="E560" s="190">
        <v>0.73</v>
      </c>
      <c r="F560" s="174">
        <f t="shared" si="17"/>
        <v>0.91823899371069173</v>
      </c>
    </row>
    <row r="561" spans="2:7" ht="17.45" customHeight="1" thickBot="1">
      <c r="B561" s="151"/>
      <c r="C561" s="158" t="s">
        <v>65</v>
      </c>
      <c r="D561" s="184">
        <v>0.83</v>
      </c>
      <c r="E561" s="191">
        <v>0.79</v>
      </c>
      <c r="F561" s="175">
        <f t="shared" si="17"/>
        <v>0.95180722891566272</v>
      </c>
    </row>
    <row r="562" spans="2:7" ht="17.45" customHeight="1">
      <c r="B562" s="150" t="s">
        <v>47</v>
      </c>
      <c r="C562" s="157" t="s">
        <v>18</v>
      </c>
      <c r="D562" s="131">
        <v>12300</v>
      </c>
      <c r="E562" s="192">
        <v>13426</v>
      </c>
      <c r="F562" s="174">
        <f t="shared" si="17"/>
        <v>1.0915447154471545</v>
      </c>
    </row>
    <row r="563" spans="2:7" ht="17.45" customHeight="1" thickBot="1">
      <c r="B563" s="151"/>
      <c r="C563" s="158" t="s">
        <v>65</v>
      </c>
      <c r="D563" s="164">
        <v>15650</v>
      </c>
      <c r="E563" s="193">
        <v>18638</v>
      </c>
      <c r="F563" s="175">
        <f t="shared" si="17"/>
        <v>1.1909265175718851</v>
      </c>
    </row>
    <row r="564" spans="2:7" ht="17.45" customHeight="1" thickBot="1">
      <c r="B564" s="52" t="s">
        <v>82</v>
      </c>
      <c r="C564" s="45" t="s">
        <v>83</v>
      </c>
      <c r="D564" s="183">
        <v>0.74</v>
      </c>
      <c r="E564" s="156">
        <v>0.84</v>
      </c>
      <c r="F564" s="177">
        <f t="shared" si="17"/>
        <v>1.1351351351351351</v>
      </c>
    </row>
    <row r="565" spans="2:7" ht="17.45" customHeight="1" thickBot="1">
      <c r="B565" s="52" t="s">
        <v>42</v>
      </c>
      <c r="C565" s="44" t="s">
        <v>83</v>
      </c>
      <c r="D565" s="182">
        <v>0.51500000000000001</v>
      </c>
      <c r="E565" s="142">
        <v>0.84</v>
      </c>
      <c r="F565" s="134">
        <f t="shared" si="17"/>
        <v>1.6310679611650485</v>
      </c>
    </row>
    <row r="566" spans="2:7" ht="17.45" customHeight="1" thickBot="1">
      <c r="B566" s="53" t="s">
        <v>84</v>
      </c>
      <c r="C566" s="54" t="s">
        <v>83</v>
      </c>
      <c r="D566" s="132">
        <v>0.55000000000000004</v>
      </c>
      <c r="E566" s="133">
        <v>0.5</v>
      </c>
      <c r="F566" s="135">
        <f t="shared" si="17"/>
        <v>0.90909090909090906</v>
      </c>
    </row>
    <row r="567" spans="2:7" ht="5.0999999999999996" customHeight="1">
      <c r="B567" s="48"/>
      <c r="C567" s="43"/>
      <c r="D567" s="43"/>
      <c r="E567" s="43"/>
      <c r="F567" s="47"/>
    </row>
    <row r="568" spans="2:7" ht="17.45" customHeight="1">
      <c r="B568" s="374" t="s">
        <v>206</v>
      </c>
      <c r="C568" s="375"/>
      <c r="D568" s="375"/>
      <c r="E568" s="375"/>
      <c r="F568" s="376"/>
      <c r="G568" s="55"/>
    </row>
    <row r="569" spans="2:7" ht="17.45" customHeight="1">
      <c r="B569" s="374" t="s">
        <v>186</v>
      </c>
      <c r="C569" s="375"/>
      <c r="D569" s="375"/>
      <c r="E569" s="375"/>
      <c r="F569" s="376"/>
      <c r="G569" s="55"/>
    </row>
    <row r="570" spans="2:7" ht="17.45" customHeight="1">
      <c r="B570" s="374" t="s">
        <v>207</v>
      </c>
      <c r="C570" s="375"/>
      <c r="D570" s="375"/>
      <c r="E570" s="375"/>
      <c r="F570" s="376"/>
      <c r="G570" s="55"/>
    </row>
    <row r="571" spans="2:7" ht="17.45" customHeight="1">
      <c r="B571" s="374" t="s">
        <v>187</v>
      </c>
      <c r="C571" s="375"/>
      <c r="D571" s="375"/>
      <c r="E571" s="375"/>
      <c r="F571" s="376"/>
      <c r="G571" s="55"/>
    </row>
    <row r="572" spans="2:7" ht="17.45" customHeight="1">
      <c r="B572" s="374" t="s">
        <v>208</v>
      </c>
      <c r="C572" s="375"/>
      <c r="D572" s="375"/>
      <c r="E572" s="375"/>
      <c r="F572" s="376"/>
      <c r="G572" s="55"/>
    </row>
    <row r="573" spans="2:7" ht="17.45" customHeight="1">
      <c r="B573" s="374" t="s">
        <v>210</v>
      </c>
      <c r="C573" s="375"/>
      <c r="D573" s="375"/>
      <c r="E573" s="375"/>
      <c r="F573" s="376"/>
      <c r="G573" s="55"/>
    </row>
    <row r="574" spans="2:7" ht="17.45" customHeight="1">
      <c r="B574" s="377" t="s">
        <v>211</v>
      </c>
      <c r="C574" s="378"/>
      <c r="D574" s="378"/>
      <c r="E574" s="378"/>
      <c r="F574" s="379"/>
      <c r="G574" s="55"/>
    </row>
    <row r="575" spans="2:7" ht="17.45" customHeight="1">
      <c r="B575" s="377" t="s">
        <v>212</v>
      </c>
      <c r="C575" s="378"/>
      <c r="D575" s="378"/>
      <c r="E575" s="378"/>
      <c r="F575" s="379"/>
      <c r="G575" s="55"/>
    </row>
    <row r="576" spans="2:7" ht="17.45" customHeight="1" thickBot="1">
      <c r="B576" s="389" t="s">
        <v>209</v>
      </c>
      <c r="C576" s="390"/>
      <c r="D576" s="390"/>
      <c r="E576" s="390"/>
      <c r="F576" s="391"/>
      <c r="G576" s="46"/>
    </row>
    <row r="577" spans="2:7" ht="17.45" customHeight="1">
      <c r="B577" s="401" t="s">
        <v>76</v>
      </c>
      <c r="C577" s="402"/>
      <c r="D577" s="402"/>
      <c r="E577" s="402"/>
      <c r="F577" s="403"/>
    </row>
    <row r="578" spans="2:7" ht="5.0999999999999996" customHeight="1" thickBot="1">
      <c r="B578" s="38"/>
      <c r="C578" s="36"/>
      <c r="D578" s="36"/>
      <c r="E578" s="36"/>
      <c r="F578" s="47"/>
    </row>
    <row r="579" spans="2:7" ht="17.45" customHeight="1">
      <c r="B579" s="392"/>
      <c r="C579" s="380" t="s">
        <v>19</v>
      </c>
      <c r="D579" s="399" t="s">
        <v>183</v>
      </c>
      <c r="E579" s="400"/>
      <c r="F579" s="63">
        <v>6161</v>
      </c>
    </row>
    <row r="580" spans="2:7" ht="17.45" customHeight="1">
      <c r="B580" s="393"/>
      <c r="C580" s="381"/>
      <c r="D580" s="395" t="s">
        <v>65</v>
      </c>
      <c r="E580" s="396"/>
      <c r="F580" s="178">
        <v>168</v>
      </c>
    </row>
    <row r="581" spans="2:7" ht="17.45" customHeight="1">
      <c r="B581" s="393"/>
      <c r="C581" s="381"/>
      <c r="D581" s="395" t="s">
        <v>184</v>
      </c>
      <c r="E581" s="396"/>
      <c r="F581" s="178">
        <v>73</v>
      </c>
    </row>
    <row r="582" spans="2:7" ht="17.45" customHeight="1" thickBot="1">
      <c r="B582" s="394"/>
      <c r="C582" s="382"/>
      <c r="D582" s="397" t="s">
        <v>185</v>
      </c>
      <c r="E582" s="398"/>
      <c r="F582" s="179">
        <v>114</v>
      </c>
    </row>
    <row r="583" spans="2:7" ht="17.45" customHeight="1">
      <c r="B583" s="56" t="s">
        <v>116</v>
      </c>
      <c r="C583" s="392" t="s">
        <v>20</v>
      </c>
      <c r="D583" s="399" t="s">
        <v>183</v>
      </c>
      <c r="E583" s="400"/>
      <c r="F583" s="63">
        <v>5946</v>
      </c>
    </row>
    <row r="584" spans="2:7" ht="17.45" customHeight="1">
      <c r="B584" s="383" t="s">
        <v>117</v>
      </c>
      <c r="C584" s="393"/>
      <c r="D584" s="395" t="s">
        <v>65</v>
      </c>
      <c r="E584" s="396"/>
      <c r="F584" s="178">
        <v>97</v>
      </c>
    </row>
    <row r="585" spans="2:7" ht="17.45" customHeight="1">
      <c r="B585" s="383"/>
      <c r="C585" s="393"/>
      <c r="D585" s="395" t="s">
        <v>184</v>
      </c>
      <c r="E585" s="396"/>
      <c r="F585" s="178">
        <v>31</v>
      </c>
    </row>
    <row r="586" spans="2:7" ht="17.45" customHeight="1" thickBot="1">
      <c r="B586" s="384"/>
      <c r="C586" s="394"/>
      <c r="D586" s="397" t="s">
        <v>185</v>
      </c>
      <c r="E586" s="398"/>
      <c r="F586" s="179">
        <v>51</v>
      </c>
      <c r="G586" s="36"/>
    </row>
    <row r="587" spans="2:7" ht="5.0999999999999996" customHeight="1" thickBot="1">
      <c r="B587" s="38"/>
      <c r="C587" s="36"/>
      <c r="D587" s="36"/>
      <c r="E587" s="36"/>
      <c r="F587" s="47"/>
    </row>
    <row r="588" spans="2:7" ht="17.45" customHeight="1">
      <c r="B588" s="385"/>
      <c r="C588" s="387"/>
      <c r="D588" s="35" t="s">
        <v>0</v>
      </c>
      <c r="E588" s="35" t="s">
        <v>79</v>
      </c>
      <c r="F588" s="37"/>
    </row>
    <row r="589" spans="2:7" ht="17.45" customHeight="1" thickBot="1">
      <c r="B589" s="386"/>
      <c r="C589" s="388"/>
      <c r="D589" s="119" t="s">
        <v>80</v>
      </c>
      <c r="E589" s="119" t="s">
        <v>3</v>
      </c>
      <c r="F589" s="119" t="s">
        <v>81</v>
      </c>
    </row>
    <row r="590" spans="2:7" ht="17.45" customHeight="1">
      <c r="B590" s="150" t="s">
        <v>23</v>
      </c>
      <c r="C590" s="157" t="s">
        <v>18</v>
      </c>
      <c r="D590" s="130">
        <v>0.65</v>
      </c>
      <c r="E590" s="221">
        <v>0.73</v>
      </c>
      <c r="F590" s="174">
        <f>E590/D590</f>
        <v>1.1230769230769231</v>
      </c>
    </row>
    <row r="591" spans="2:7" ht="17.45" customHeight="1" thickBot="1">
      <c r="B591" s="151"/>
      <c r="C591" s="158" t="s">
        <v>65</v>
      </c>
      <c r="D591" s="184">
        <v>0.62</v>
      </c>
      <c r="E591" s="222">
        <v>0.78</v>
      </c>
      <c r="F591" s="175">
        <f t="shared" ref="F591:F598" si="18">E591/D591</f>
        <v>1.2580645161290323</v>
      </c>
    </row>
    <row r="592" spans="2:7" ht="17.45" customHeight="1">
      <c r="B592" s="150" t="s">
        <v>7</v>
      </c>
      <c r="C592" s="176" t="s">
        <v>18</v>
      </c>
      <c r="D592" s="149">
        <v>0.745</v>
      </c>
      <c r="E592" s="226">
        <v>0.75</v>
      </c>
      <c r="F592" s="174">
        <f t="shared" si="18"/>
        <v>1.0067114093959733</v>
      </c>
    </row>
    <row r="593" spans="2:7" ht="17.45" customHeight="1" thickBot="1">
      <c r="B593" s="151"/>
      <c r="C593" s="180" t="s">
        <v>65</v>
      </c>
      <c r="D593" s="163">
        <v>0.755</v>
      </c>
      <c r="E593" s="227">
        <v>0.84</v>
      </c>
      <c r="F593" s="175">
        <f t="shared" si="18"/>
        <v>1.1125827814569536</v>
      </c>
    </row>
    <row r="594" spans="2:7" ht="17.45" customHeight="1">
      <c r="B594" s="150" t="s">
        <v>47</v>
      </c>
      <c r="C594" s="157" t="s">
        <v>18</v>
      </c>
      <c r="D594" s="131">
        <v>10600</v>
      </c>
      <c r="E594" s="232">
        <v>14511</v>
      </c>
      <c r="F594" s="174">
        <f t="shared" si="18"/>
        <v>1.3689622641509434</v>
      </c>
    </row>
    <row r="595" spans="2:7" ht="17.45" customHeight="1" thickBot="1">
      <c r="B595" s="151"/>
      <c r="C595" s="158" t="s">
        <v>65</v>
      </c>
      <c r="D595" s="164">
        <v>13600</v>
      </c>
      <c r="E595" s="231">
        <v>18365</v>
      </c>
      <c r="F595" s="175">
        <f t="shared" si="18"/>
        <v>1.3503676470588235</v>
      </c>
    </row>
    <row r="596" spans="2:7" ht="17.45" customHeight="1" thickBot="1">
      <c r="B596" s="52" t="s">
        <v>82</v>
      </c>
      <c r="C596" s="45" t="s">
        <v>83</v>
      </c>
      <c r="D596" s="183">
        <v>0.7</v>
      </c>
      <c r="E596" s="156">
        <v>0.56999999999999995</v>
      </c>
      <c r="F596" s="177">
        <f t="shared" si="18"/>
        <v>0.81428571428571428</v>
      </c>
    </row>
    <row r="597" spans="2:7" ht="17.45" customHeight="1" thickBot="1">
      <c r="B597" s="52" t="s">
        <v>42</v>
      </c>
      <c r="C597" s="44" t="s">
        <v>83</v>
      </c>
      <c r="D597" s="182">
        <v>0.64</v>
      </c>
      <c r="E597" s="142">
        <v>0.6</v>
      </c>
      <c r="F597" s="134">
        <f t="shared" si="18"/>
        <v>0.9375</v>
      </c>
    </row>
    <row r="598" spans="2:7" ht="17.45" customHeight="1" thickBot="1">
      <c r="B598" s="53" t="s">
        <v>84</v>
      </c>
      <c r="C598" s="54" t="s">
        <v>83</v>
      </c>
      <c r="D598" s="132">
        <v>0.59</v>
      </c>
      <c r="E598" s="133">
        <v>0.23</v>
      </c>
      <c r="F598" s="135">
        <f t="shared" si="18"/>
        <v>0.38983050847457629</v>
      </c>
    </row>
    <row r="599" spans="2:7" ht="5.0999999999999996" customHeight="1">
      <c r="B599" s="48"/>
      <c r="C599" s="43"/>
      <c r="D599" s="43"/>
      <c r="E599" s="43"/>
      <c r="F599" s="47"/>
    </row>
    <row r="600" spans="2:7" ht="17.45" customHeight="1">
      <c r="B600" s="374" t="s">
        <v>206</v>
      </c>
      <c r="C600" s="375"/>
      <c r="D600" s="375"/>
      <c r="E600" s="375"/>
      <c r="F600" s="376"/>
      <c r="G600" s="55"/>
    </row>
    <row r="601" spans="2:7" ht="17.45" customHeight="1">
      <c r="B601" s="374" t="s">
        <v>186</v>
      </c>
      <c r="C601" s="375"/>
      <c r="D601" s="375"/>
      <c r="E601" s="375"/>
      <c r="F601" s="376"/>
      <c r="G601" s="55"/>
    </row>
    <row r="602" spans="2:7" ht="17.45" customHeight="1">
      <c r="B602" s="374" t="s">
        <v>207</v>
      </c>
      <c r="C602" s="375"/>
      <c r="D602" s="375"/>
      <c r="E602" s="375"/>
      <c r="F602" s="376"/>
      <c r="G602" s="55"/>
    </row>
    <row r="603" spans="2:7" ht="17.45" customHeight="1">
      <c r="B603" s="374" t="s">
        <v>187</v>
      </c>
      <c r="C603" s="375"/>
      <c r="D603" s="375"/>
      <c r="E603" s="375"/>
      <c r="F603" s="376"/>
      <c r="G603" s="55"/>
    </row>
    <row r="604" spans="2:7" ht="17.45" customHeight="1">
      <c r="B604" s="374" t="s">
        <v>208</v>
      </c>
      <c r="C604" s="375"/>
      <c r="D604" s="375"/>
      <c r="E604" s="375"/>
      <c r="F604" s="376"/>
      <c r="G604" s="55"/>
    </row>
    <row r="605" spans="2:7" ht="17.45" customHeight="1">
      <c r="B605" s="374" t="s">
        <v>210</v>
      </c>
      <c r="C605" s="375"/>
      <c r="D605" s="375"/>
      <c r="E605" s="375"/>
      <c r="F605" s="376"/>
      <c r="G605" s="55"/>
    </row>
    <row r="606" spans="2:7" ht="17.45" customHeight="1">
      <c r="B606" s="377" t="s">
        <v>211</v>
      </c>
      <c r="C606" s="378"/>
      <c r="D606" s="378"/>
      <c r="E606" s="378"/>
      <c r="F606" s="379"/>
      <c r="G606" s="55"/>
    </row>
    <row r="607" spans="2:7" ht="17.45" customHeight="1">
      <c r="B607" s="377" t="s">
        <v>212</v>
      </c>
      <c r="C607" s="378"/>
      <c r="D607" s="378"/>
      <c r="E607" s="378"/>
      <c r="F607" s="379"/>
      <c r="G607" s="55"/>
    </row>
    <row r="608" spans="2:7" ht="17.45" customHeight="1" thickBot="1">
      <c r="B608" s="389" t="s">
        <v>209</v>
      </c>
      <c r="C608" s="390"/>
      <c r="D608" s="390"/>
      <c r="E608" s="390"/>
      <c r="F608" s="391"/>
      <c r="G608" s="46"/>
    </row>
    <row r="609" spans="2:7" ht="17.45" customHeight="1">
      <c r="B609" s="401" t="s">
        <v>76</v>
      </c>
      <c r="C609" s="402"/>
      <c r="D609" s="402"/>
      <c r="E609" s="402"/>
      <c r="F609" s="403"/>
    </row>
    <row r="610" spans="2:7" ht="5.0999999999999996" customHeight="1" thickBot="1">
      <c r="B610" s="38"/>
      <c r="C610" s="36"/>
      <c r="D610" s="36"/>
      <c r="E610" s="36"/>
      <c r="F610" s="47"/>
    </row>
    <row r="611" spans="2:7" ht="17.45" customHeight="1">
      <c r="B611" s="392"/>
      <c r="C611" s="380" t="s">
        <v>19</v>
      </c>
      <c r="D611" s="399" t="s">
        <v>183</v>
      </c>
      <c r="E611" s="400"/>
      <c r="F611" s="185">
        <v>3078</v>
      </c>
    </row>
    <row r="612" spans="2:7" ht="17.45" customHeight="1">
      <c r="B612" s="393"/>
      <c r="C612" s="381"/>
      <c r="D612" s="395" t="s">
        <v>65</v>
      </c>
      <c r="E612" s="396"/>
      <c r="F612" s="186">
        <v>127</v>
      </c>
    </row>
    <row r="613" spans="2:7" ht="17.45" customHeight="1">
      <c r="B613" s="393"/>
      <c r="C613" s="381"/>
      <c r="D613" s="395" t="s">
        <v>184</v>
      </c>
      <c r="E613" s="396"/>
      <c r="F613" s="178">
        <v>38</v>
      </c>
    </row>
    <row r="614" spans="2:7" ht="17.45" customHeight="1" thickBot="1">
      <c r="B614" s="394"/>
      <c r="C614" s="382"/>
      <c r="D614" s="397" t="s">
        <v>185</v>
      </c>
      <c r="E614" s="398"/>
      <c r="F614" s="179">
        <v>30</v>
      </c>
    </row>
    <row r="615" spans="2:7" ht="17.45" customHeight="1">
      <c r="B615" s="60" t="s">
        <v>118</v>
      </c>
      <c r="C615" s="392" t="s">
        <v>20</v>
      </c>
      <c r="D615" s="399" t="s">
        <v>183</v>
      </c>
      <c r="E615" s="400"/>
      <c r="F615" s="63">
        <v>2892</v>
      </c>
    </row>
    <row r="616" spans="2:7" ht="17.45" customHeight="1">
      <c r="B616" s="404" t="s">
        <v>119</v>
      </c>
      <c r="C616" s="393"/>
      <c r="D616" s="395" t="s">
        <v>65</v>
      </c>
      <c r="E616" s="396"/>
      <c r="F616" s="178">
        <v>60</v>
      </c>
    </row>
    <row r="617" spans="2:7" ht="17.45" customHeight="1">
      <c r="B617" s="404"/>
      <c r="C617" s="393"/>
      <c r="D617" s="395" t="s">
        <v>184</v>
      </c>
      <c r="E617" s="396"/>
      <c r="F617" s="178">
        <v>23</v>
      </c>
    </row>
    <row r="618" spans="2:7" ht="17.45" customHeight="1" thickBot="1">
      <c r="B618" s="405"/>
      <c r="C618" s="394"/>
      <c r="D618" s="397" t="s">
        <v>185</v>
      </c>
      <c r="E618" s="398"/>
      <c r="F618" s="179">
        <v>19</v>
      </c>
      <c r="G618" s="36"/>
    </row>
    <row r="619" spans="2:7" ht="5.0999999999999996" customHeight="1" thickBot="1">
      <c r="B619" s="38"/>
      <c r="C619" s="36"/>
      <c r="D619" s="36"/>
      <c r="E619" s="36"/>
      <c r="F619" s="47"/>
    </row>
    <row r="620" spans="2:7" ht="17.45" customHeight="1">
      <c r="B620" s="385"/>
      <c r="C620" s="387"/>
      <c r="D620" s="35" t="s">
        <v>0</v>
      </c>
      <c r="E620" s="35" t="s">
        <v>79</v>
      </c>
      <c r="F620" s="37"/>
    </row>
    <row r="621" spans="2:7" ht="17.45" customHeight="1" thickBot="1">
      <c r="B621" s="386"/>
      <c r="C621" s="388"/>
      <c r="D621" s="119" t="s">
        <v>80</v>
      </c>
      <c r="E621" s="119" t="s">
        <v>3</v>
      </c>
      <c r="F621" s="119" t="s">
        <v>81</v>
      </c>
    </row>
    <row r="622" spans="2:7" ht="17.45" customHeight="1">
      <c r="B622" s="150" t="s">
        <v>23</v>
      </c>
      <c r="C622" s="157" t="s">
        <v>18</v>
      </c>
      <c r="D622" s="130">
        <v>0.7</v>
      </c>
      <c r="E622" s="190">
        <v>0.81</v>
      </c>
      <c r="F622" s="174">
        <f>E622/D622</f>
        <v>1.1571428571428573</v>
      </c>
    </row>
    <row r="623" spans="2:7" ht="17.45" customHeight="1" thickBot="1">
      <c r="B623" s="151"/>
      <c r="C623" s="158" t="s">
        <v>65</v>
      </c>
      <c r="D623" s="184">
        <v>0.73499999999999999</v>
      </c>
      <c r="E623" s="191">
        <v>0.75</v>
      </c>
      <c r="F623" s="175">
        <f t="shared" ref="F623:F630" si="19">E623/D623</f>
        <v>1.0204081632653061</v>
      </c>
    </row>
    <row r="624" spans="2:7" ht="17.45" customHeight="1">
      <c r="B624" s="150" t="s">
        <v>7</v>
      </c>
      <c r="C624" s="157" t="s">
        <v>18</v>
      </c>
      <c r="D624" s="130">
        <v>0.82</v>
      </c>
      <c r="E624" s="190">
        <v>0.94</v>
      </c>
      <c r="F624" s="174">
        <f t="shared" si="19"/>
        <v>1.1463414634146341</v>
      </c>
    </row>
    <row r="625" spans="2:7" ht="17.45" customHeight="1" thickBot="1">
      <c r="B625" s="151"/>
      <c r="C625" s="158" t="s">
        <v>65</v>
      </c>
      <c r="D625" s="184">
        <v>0.8</v>
      </c>
      <c r="E625" s="191">
        <v>0.89</v>
      </c>
      <c r="F625" s="175">
        <f t="shared" si="19"/>
        <v>1.1125</v>
      </c>
    </row>
    <row r="626" spans="2:7" ht="17.45" customHeight="1">
      <c r="B626" s="150" t="s">
        <v>47</v>
      </c>
      <c r="C626" s="157" t="s">
        <v>18</v>
      </c>
      <c r="D626" s="131">
        <v>16200</v>
      </c>
      <c r="E626" s="192">
        <v>23032</v>
      </c>
      <c r="F626" s="174">
        <f t="shared" si="19"/>
        <v>1.4217283950617283</v>
      </c>
    </row>
    <row r="627" spans="2:7" ht="17.45" customHeight="1" thickBot="1">
      <c r="B627" s="151"/>
      <c r="C627" s="158" t="s">
        <v>65</v>
      </c>
      <c r="D627" s="164">
        <v>16350</v>
      </c>
      <c r="E627" s="193">
        <v>23213</v>
      </c>
      <c r="F627" s="175">
        <f t="shared" si="19"/>
        <v>1.4197553516819572</v>
      </c>
    </row>
    <row r="628" spans="2:7" ht="17.45" customHeight="1" thickBot="1">
      <c r="B628" s="52" t="s">
        <v>82</v>
      </c>
      <c r="C628" s="45" t="s">
        <v>83</v>
      </c>
      <c r="D628" s="183">
        <v>0.65500000000000003</v>
      </c>
      <c r="E628" s="156">
        <v>0.76</v>
      </c>
      <c r="F628" s="177">
        <f t="shared" si="19"/>
        <v>1.1603053435114503</v>
      </c>
    </row>
    <row r="629" spans="2:7" ht="17.45" customHeight="1" thickBot="1">
      <c r="B629" s="52" t="s">
        <v>42</v>
      </c>
      <c r="C629" s="44" t="s">
        <v>83</v>
      </c>
      <c r="D629" s="182">
        <v>0.6</v>
      </c>
      <c r="E629" s="142">
        <v>0.38</v>
      </c>
      <c r="F629" s="134">
        <f t="shared" si="19"/>
        <v>0.63333333333333341</v>
      </c>
    </row>
    <row r="630" spans="2:7" ht="17.45" customHeight="1" thickBot="1">
      <c r="B630" s="53" t="s">
        <v>84</v>
      </c>
      <c r="C630" s="54" t="s">
        <v>83</v>
      </c>
      <c r="D630" s="132">
        <v>0.48</v>
      </c>
      <c r="E630" s="133">
        <v>0.34</v>
      </c>
      <c r="F630" s="135">
        <f t="shared" si="19"/>
        <v>0.70833333333333337</v>
      </c>
    </row>
    <row r="631" spans="2:7" ht="5.0999999999999996" customHeight="1">
      <c r="B631" s="48"/>
      <c r="C631" s="43"/>
      <c r="D631" s="43"/>
      <c r="E631" s="43"/>
      <c r="F631" s="47"/>
    </row>
    <row r="632" spans="2:7" ht="17.45" customHeight="1">
      <c r="B632" s="374" t="s">
        <v>206</v>
      </c>
      <c r="C632" s="375"/>
      <c r="D632" s="375"/>
      <c r="E632" s="375"/>
      <c r="F632" s="376"/>
      <c r="G632" s="55"/>
    </row>
    <row r="633" spans="2:7" ht="17.45" customHeight="1">
      <c r="B633" s="374" t="s">
        <v>186</v>
      </c>
      <c r="C633" s="375"/>
      <c r="D633" s="375"/>
      <c r="E633" s="375"/>
      <c r="F633" s="376"/>
      <c r="G633" s="55"/>
    </row>
    <row r="634" spans="2:7" ht="17.45" customHeight="1">
      <c r="B634" s="374" t="s">
        <v>207</v>
      </c>
      <c r="C634" s="375"/>
      <c r="D634" s="375"/>
      <c r="E634" s="375"/>
      <c r="F634" s="376"/>
      <c r="G634" s="55"/>
    </row>
    <row r="635" spans="2:7" ht="17.45" customHeight="1">
      <c r="B635" s="374" t="s">
        <v>187</v>
      </c>
      <c r="C635" s="375"/>
      <c r="D635" s="375"/>
      <c r="E635" s="375"/>
      <c r="F635" s="376"/>
      <c r="G635" s="55"/>
    </row>
    <row r="636" spans="2:7" ht="17.45" customHeight="1">
      <c r="B636" s="374" t="s">
        <v>208</v>
      </c>
      <c r="C636" s="375"/>
      <c r="D636" s="375"/>
      <c r="E636" s="375"/>
      <c r="F636" s="376"/>
      <c r="G636" s="55"/>
    </row>
    <row r="637" spans="2:7" ht="17.45" customHeight="1">
      <c r="B637" s="374" t="s">
        <v>210</v>
      </c>
      <c r="C637" s="375"/>
      <c r="D637" s="375"/>
      <c r="E637" s="375"/>
      <c r="F637" s="376"/>
      <c r="G637" s="55"/>
    </row>
    <row r="638" spans="2:7" ht="17.45" customHeight="1">
      <c r="B638" s="377" t="s">
        <v>211</v>
      </c>
      <c r="C638" s="378"/>
      <c r="D638" s="378"/>
      <c r="E638" s="378"/>
      <c r="F638" s="379"/>
      <c r="G638" s="55"/>
    </row>
    <row r="639" spans="2:7" ht="17.45" customHeight="1">
      <c r="B639" s="377" t="s">
        <v>212</v>
      </c>
      <c r="C639" s="378"/>
      <c r="D639" s="378"/>
      <c r="E639" s="378"/>
      <c r="F639" s="379"/>
      <c r="G639" s="55"/>
    </row>
    <row r="640" spans="2:7" ht="17.45" customHeight="1" thickBot="1">
      <c r="B640" s="389" t="s">
        <v>209</v>
      </c>
      <c r="C640" s="390"/>
      <c r="D640" s="390"/>
      <c r="E640" s="390"/>
      <c r="F640" s="391"/>
      <c r="G640" s="46"/>
    </row>
    <row r="641" spans="2:7" ht="17.45" customHeight="1">
      <c r="B641" s="401" t="s">
        <v>76</v>
      </c>
      <c r="C641" s="402"/>
      <c r="D641" s="402"/>
      <c r="E641" s="402"/>
      <c r="F641" s="403"/>
    </row>
    <row r="642" spans="2:7" ht="5.0999999999999996" customHeight="1" thickBot="1">
      <c r="B642" s="38"/>
      <c r="C642" s="36"/>
      <c r="D642" s="36"/>
      <c r="E642" s="36"/>
      <c r="F642" s="47"/>
    </row>
    <row r="643" spans="2:7" ht="17.45" customHeight="1">
      <c r="B643" s="392"/>
      <c r="C643" s="380" t="s">
        <v>19</v>
      </c>
      <c r="D643" s="399" t="s">
        <v>183</v>
      </c>
      <c r="E643" s="400"/>
      <c r="F643" s="63">
        <v>6171</v>
      </c>
    </row>
    <row r="644" spans="2:7" ht="17.45" customHeight="1">
      <c r="B644" s="393"/>
      <c r="C644" s="381"/>
      <c r="D644" s="395" t="s">
        <v>65</v>
      </c>
      <c r="E644" s="396"/>
      <c r="F644" s="178">
        <v>549</v>
      </c>
    </row>
    <row r="645" spans="2:7" ht="17.45" customHeight="1">
      <c r="B645" s="393"/>
      <c r="C645" s="381"/>
      <c r="D645" s="395" t="s">
        <v>184</v>
      </c>
      <c r="E645" s="396"/>
      <c r="F645" s="178">
        <v>161</v>
      </c>
    </row>
    <row r="646" spans="2:7" ht="17.45" customHeight="1" thickBot="1">
      <c r="B646" s="394"/>
      <c r="C646" s="382"/>
      <c r="D646" s="397" t="s">
        <v>185</v>
      </c>
      <c r="E646" s="398"/>
      <c r="F646" s="179">
        <v>311</v>
      </c>
    </row>
    <row r="647" spans="2:7" ht="17.45" customHeight="1">
      <c r="B647" s="56" t="s">
        <v>120</v>
      </c>
      <c r="C647" s="392" t="s">
        <v>20</v>
      </c>
      <c r="D647" s="399" t="s">
        <v>183</v>
      </c>
      <c r="E647" s="400"/>
      <c r="F647" s="63">
        <v>5683</v>
      </c>
    </row>
    <row r="648" spans="2:7" ht="17.45" customHeight="1">
      <c r="B648" s="383" t="s">
        <v>121</v>
      </c>
      <c r="C648" s="393"/>
      <c r="D648" s="395" t="s">
        <v>65</v>
      </c>
      <c r="E648" s="396"/>
      <c r="F648" s="178">
        <v>363</v>
      </c>
    </row>
    <row r="649" spans="2:7" ht="17.45" customHeight="1">
      <c r="B649" s="383"/>
      <c r="C649" s="393"/>
      <c r="D649" s="395" t="s">
        <v>184</v>
      </c>
      <c r="E649" s="396"/>
      <c r="F649" s="178">
        <v>105</v>
      </c>
    </row>
    <row r="650" spans="2:7" ht="17.45" customHeight="1" thickBot="1">
      <c r="B650" s="384"/>
      <c r="C650" s="394"/>
      <c r="D650" s="397" t="s">
        <v>185</v>
      </c>
      <c r="E650" s="398"/>
      <c r="F650" s="179">
        <v>172</v>
      </c>
      <c r="G650" s="36"/>
    </row>
    <row r="651" spans="2:7" ht="5.0999999999999996" customHeight="1" thickBot="1">
      <c r="B651" s="38"/>
      <c r="C651" s="36"/>
      <c r="D651" s="36"/>
      <c r="E651" s="36"/>
      <c r="F651" s="47"/>
    </row>
    <row r="652" spans="2:7" ht="17.45" customHeight="1">
      <c r="B652" s="385"/>
      <c r="C652" s="387"/>
      <c r="D652" s="35" t="s">
        <v>0</v>
      </c>
      <c r="E652" s="35" t="s">
        <v>79</v>
      </c>
      <c r="F652" s="37"/>
    </row>
    <row r="653" spans="2:7" ht="17.45" customHeight="1" thickBot="1">
      <c r="B653" s="386"/>
      <c r="C653" s="388"/>
      <c r="D653" s="119" t="s">
        <v>80</v>
      </c>
      <c r="E653" s="119" t="s">
        <v>3</v>
      </c>
      <c r="F653" s="119" t="s">
        <v>81</v>
      </c>
    </row>
    <row r="654" spans="2:7" ht="17.45" customHeight="1">
      <c r="B654" s="150" t="s">
        <v>23</v>
      </c>
      <c r="C654" s="157" t="s">
        <v>18</v>
      </c>
      <c r="D654" s="130">
        <v>0.72</v>
      </c>
      <c r="E654" s="221">
        <v>0.85</v>
      </c>
      <c r="F654" s="174">
        <f>E654/D654</f>
        <v>1.1805555555555556</v>
      </c>
    </row>
    <row r="655" spans="2:7" ht="17.45" customHeight="1" thickBot="1">
      <c r="B655" s="151"/>
      <c r="C655" s="158" t="s">
        <v>65</v>
      </c>
      <c r="D655" s="184">
        <v>0.73499999999999999</v>
      </c>
      <c r="E655" s="222">
        <v>0.86</v>
      </c>
      <c r="F655" s="175">
        <f t="shared" ref="F655:F662" si="20">E655/D655</f>
        <v>1.1700680272108843</v>
      </c>
    </row>
    <row r="656" spans="2:7" ht="17.45" customHeight="1">
      <c r="B656" s="150" t="s">
        <v>7</v>
      </c>
      <c r="C656" s="157" t="s">
        <v>18</v>
      </c>
      <c r="D656" s="130">
        <v>0.78</v>
      </c>
      <c r="E656" s="221">
        <v>0.88</v>
      </c>
      <c r="F656" s="174">
        <f t="shared" si="20"/>
        <v>1.1282051282051282</v>
      </c>
    </row>
    <row r="657" spans="2:7" ht="17.45" customHeight="1" thickBot="1">
      <c r="B657" s="151"/>
      <c r="C657" s="158" t="s">
        <v>65</v>
      </c>
      <c r="D657" s="184">
        <v>0.79500000000000004</v>
      </c>
      <c r="E657" s="222">
        <v>0.88</v>
      </c>
      <c r="F657" s="175">
        <f t="shared" si="20"/>
        <v>1.1069182389937107</v>
      </c>
    </row>
    <row r="658" spans="2:7" ht="17.45" customHeight="1">
      <c r="B658" s="150" t="s">
        <v>47</v>
      </c>
      <c r="C658" s="176" t="s">
        <v>18</v>
      </c>
      <c r="D658" s="153">
        <v>13500</v>
      </c>
      <c r="E658" s="230">
        <v>21759</v>
      </c>
      <c r="F658" s="174">
        <f t="shared" si="20"/>
        <v>1.6117777777777778</v>
      </c>
    </row>
    <row r="659" spans="2:7" ht="17.45" customHeight="1" thickBot="1">
      <c r="B659" s="151"/>
      <c r="C659" s="158" t="s">
        <v>65</v>
      </c>
      <c r="D659" s="164">
        <v>14200</v>
      </c>
      <c r="E659" s="231">
        <v>18231</v>
      </c>
      <c r="F659" s="175">
        <f t="shared" si="20"/>
        <v>1.2838732394366197</v>
      </c>
    </row>
    <row r="660" spans="2:7" ht="17.45" customHeight="1" thickBot="1">
      <c r="B660" s="52" t="s">
        <v>82</v>
      </c>
      <c r="C660" s="45" t="s">
        <v>83</v>
      </c>
      <c r="D660" s="183">
        <v>0.68</v>
      </c>
      <c r="E660" s="156">
        <v>0.84</v>
      </c>
      <c r="F660" s="177">
        <f t="shared" si="20"/>
        <v>1.2352941176470587</v>
      </c>
    </row>
    <row r="661" spans="2:7" ht="17.45" customHeight="1" thickBot="1">
      <c r="B661" s="52" t="s">
        <v>42</v>
      </c>
      <c r="C661" s="44" t="s">
        <v>83</v>
      </c>
      <c r="D661" s="182">
        <v>0.6</v>
      </c>
      <c r="E661" s="142">
        <v>0.78</v>
      </c>
      <c r="F661" s="134">
        <f t="shared" si="20"/>
        <v>1.3</v>
      </c>
    </row>
    <row r="662" spans="2:7" ht="17.45" customHeight="1" thickBot="1">
      <c r="B662" s="53" t="s">
        <v>84</v>
      </c>
      <c r="C662" s="54" t="s">
        <v>83</v>
      </c>
      <c r="D662" s="132">
        <v>0.54</v>
      </c>
      <c r="E662" s="133">
        <v>0.54</v>
      </c>
      <c r="F662" s="135">
        <f t="shared" si="20"/>
        <v>1</v>
      </c>
    </row>
    <row r="663" spans="2:7" ht="5.0999999999999996" customHeight="1">
      <c r="B663" s="48"/>
      <c r="C663" s="43"/>
      <c r="D663" s="43"/>
      <c r="E663" s="43"/>
      <c r="F663" s="47"/>
    </row>
    <row r="664" spans="2:7" ht="17.45" customHeight="1">
      <c r="B664" s="374" t="s">
        <v>206</v>
      </c>
      <c r="C664" s="375"/>
      <c r="D664" s="375"/>
      <c r="E664" s="375"/>
      <c r="F664" s="376"/>
      <c r="G664" s="55"/>
    </row>
    <row r="665" spans="2:7" ht="17.45" customHeight="1">
      <c r="B665" s="374" t="s">
        <v>186</v>
      </c>
      <c r="C665" s="375"/>
      <c r="D665" s="375"/>
      <c r="E665" s="375"/>
      <c r="F665" s="376"/>
      <c r="G665" s="55"/>
    </row>
    <row r="666" spans="2:7" ht="17.45" customHeight="1">
      <c r="B666" s="374" t="s">
        <v>207</v>
      </c>
      <c r="C666" s="375"/>
      <c r="D666" s="375"/>
      <c r="E666" s="375"/>
      <c r="F666" s="376"/>
      <c r="G666" s="55"/>
    </row>
    <row r="667" spans="2:7" ht="17.45" customHeight="1">
      <c r="B667" s="374" t="s">
        <v>187</v>
      </c>
      <c r="C667" s="375"/>
      <c r="D667" s="375"/>
      <c r="E667" s="375"/>
      <c r="F667" s="376"/>
      <c r="G667" s="55"/>
    </row>
    <row r="668" spans="2:7" ht="17.45" customHeight="1">
      <c r="B668" s="374" t="s">
        <v>208</v>
      </c>
      <c r="C668" s="375"/>
      <c r="D668" s="375"/>
      <c r="E668" s="375"/>
      <c r="F668" s="376"/>
      <c r="G668" s="55"/>
    </row>
    <row r="669" spans="2:7" ht="17.45" customHeight="1">
      <c r="B669" s="374" t="s">
        <v>210</v>
      </c>
      <c r="C669" s="375"/>
      <c r="D669" s="375"/>
      <c r="E669" s="375"/>
      <c r="F669" s="376"/>
      <c r="G669" s="55"/>
    </row>
    <row r="670" spans="2:7" ht="17.45" customHeight="1">
      <c r="B670" s="377" t="s">
        <v>211</v>
      </c>
      <c r="C670" s="378"/>
      <c r="D670" s="378"/>
      <c r="E670" s="378"/>
      <c r="F670" s="379"/>
      <c r="G670" s="55"/>
    </row>
    <row r="671" spans="2:7" ht="17.45" customHeight="1">
      <c r="B671" s="377" t="s">
        <v>212</v>
      </c>
      <c r="C671" s="378"/>
      <c r="D671" s="378"/>
      <c r="E671" s="378"/>
      <c r="F671" s="379"/>
      <c r="G671" s="55"/>
    </row>
    <row r="672" spans="2:7" ht="17.45" customHeight="1" thickBot="1">
      <c r="B672" s="389" t="s">
        <v>209</v>
      </c>
      <c r="C672" s="390"/>
      <c r="D672" s="390"/>
      <c r="E672" s="390"/>
      <c r="F672" s="391"/>
      <c r="G672" s="46"/>
    </row>
    <row r="673" spans="2:7" ht="17.45" customHeight="1">
      <c r="B673" s="401" t="s">
        <v>76</v>
      </c>
      <c r="C673" s="402"/>
      <c r="D673" s="402"/>
      <c r="E673" s="402"/>
      <c r="F673" s="403"/>
    </row>
    <row r="674" spans="2:7" ht="5.0999999999999996" customHeight="1" thickBot="1">
      <c r="B674" s="38"/>
      <c r="C674" s="36"/>
      <c r="D674" s="36"/>
      <c r="E674" s="36"/>
      <c r="F674" s="47"/>
    </row>
    <row r="675" spans="2:7" ht="17.45" customHeight="1">
      <c r="B675" s="392"/>
      <c r="C675" s="380" t="s">
        <v>19</v>
      </c>
      <c r="D675" s="399" t="s">
        <v>183</v>
      </c>
      <c r="E675" s="400"/>
      <c r="F675" s="63">
        <v>12393</v>
      </c>
    </row>
    <row r="676" spans="2:7" ht="17.45" customHeight="1">
      <c r="B676" s="393"/>
      <c r="C676" s="381"/>
      <c r="D676" s="395" t="s">
        <v>65</v>
      </c>
      <c r="E676" s="396"/>
      <c r="F676" s="178">
        <v>511</v>
      </c>
    </row>
    <row r="677" spans="2:7" ht="17.45" customHeight="1">
      <c r="B677" s="393"/>
      <c r="C677" s="381"/>
      <c r="D677" s="395" t="s">
        <v>184</v>
      </c>
      <c r="E677" s="396"/>
      <c r="F677" s="178">
        <v>210</v>
      </c>
    </row>
    <row r="678" spans="2:7" ht="17.45" customHeight="1" thickBot="1">
      <c r="B678" s="394"/>
      <c r="C678" s="382"/>
      <c r="D678" s="397" t="s">
        <v>185</v>
      </c>
      <c r="E678" s="398"/>
      <c r="F678" s="179">
        <v>126</v>
      </c>
    </row>
    <row r="679" spans="2:7" ht="17.45" customHeight="1">
      <c r="B679" s="58" t="s">
        <v>216</v>
      </c>
      <c r="C679" s="392" t="s">
        <v>20</v>
      </c>
      <c r="D679" s="399" t="s">
        <v>183</v>
      </c>
      <c r="E679" s="400"/>
      <c r="F679" s="63">
        <v>12509</v>
      </c>
    </row>
    <row r="680" spans="2:7" ht="17.45" customHeight="1">
      <c r="B680" s="404" t="s">
        <v>191</v>
      </c>
      <c r="C680" s="393"/>
      <c r="D680" s="395" t="s">
        <v>65</v>
      </c>
      <c r="E680" s="396"/>
      <c r="F680" s="178">
        <v>301</v>
      </c>
    </row>
    <row r="681" spans="2:7" ht="17.45" customHeight="1">
      <c r="B681" s="404"/>
      <c r="C681" s="393"/>
      <c r="D681" s="395" t="s">
        <v>184</v>
      </c>
      <c r="E681" s="396"/>
      <c r="F681" s="178">
        <v>126</v>
      </c>
    </row>
    <row r="682" spans="2:7" ht="17.45" customHeight="1" thickBot="1">
      <c r="B682" s="405"/>
      <c r="C682" s="394"/>
      <c r="D682" s="397" t="s">
        <v>185</v>
      </c>
      <c r="E682" s="398"/>
      <c r="F682" s="179">
        <v>102</v>
      </c>
      <c r="G682" s="36"/>
    </row>
    <row r="683" spans="2:7" ht="5.0999999999999996" customHeight="1" thickBot="1">
      <c r="B683" s="38"/>
      <c r="C683" s="36"/>
      <c r="D683" s="36"/>
      <c r="E683" s="36"/>
      <c r="F683" s="47"/>
    </row>
    <row r="684" spans="2:7" ht="17.45" customHeight="1">
      <c r="B684" s="385"/>
      <c r="C684" s="387"/>
      <c r="D684" s="35" t="s">
        <v>0</v>
      </c>
      <c r="E684" s="35" t="s">
        <v>79</v>
      </c>
      <c r="F684" s="37"/>
    </row>
    <row r="685" spans="2:7" ht="17.45" customHeight="1" thickBot="1">
      <c r="B685" s="386"/>
      <c r="C685" s="388"/>
      <c r="D685" s="119" t="s">
        <v>80</v>
      </c>
      <c r="E685" s="119" t="s">
        <v>3</v>
      </c>
      <c r="F685" s="119" t="s">
        <v>81</v>
      </c>
    </row>
    <row r="686" spans="2:7" ht="17.45" customHeight="1">
      <c r="B686" s="150" t="s">
        <v>23</v>
      </c>
      <c r="C686" s="157" t="s">
        <v>18</v>
      </c>
      <c r="D686" s="130">
        <v>0.75</v>
      </c>
      <c r="E686" s="221">
        <v>0.89</v>
      </c>
      <c r="F686" s="174">
        <f>E686/D686</f>
        <v>1.1866666666666668</v>
      </c>
    </row>
    <row r="687" spans="2:7" ht="17.45" customHeight="1" thickBot="1">
      <c r="B687" s="151"/>
      <c r="C687" s="158" t="s">
        <v>65</v>
      </c>
      <c r="D687" s="184">
        <v>0.78</v>
      </c>
      <c r="E687" s="222">
        <v>0.89</v>
      </c>
      <c r="F687" s="175">
        <f t="shared" ref="F687:F694" si="21">E687/D687</f>
        <v>1.141025641025641</v>
      </c>
    </row>
    <row r="688" spans="2:7" ht="17.45" customHeight="1">
      <c r="B688" s="150" t="s">
        <v>7</v>
      </c>
      <c r="C688" s="157" t="s">
        <v>18</v>
      </c>
      <c r="D688" s="130">
        <v>0.81499999999999995</v>
      </c>
      <c r="E688" s="221">
        <v>0.9</v>
      </c>
      <c r="F688" s="174">
        <f t="shared" si="21"/>
        <v>1.1042944785276074</v>
      </c>
    </row>
    <row r="689" spans="2:7" ht="17.45" customHeight="1" thickBot="1">
      <c r="B689" s="151"/>
      <c r="C689" s="158" t="s">
        <v>65</v>
      </c>
      <c r="D689" s="184">
        <v>0.81</v>
      </c>
      <c r="E689" s="222">
        <v>0.88</v>
      </c>
      <c r="F689" s="175">
        <f t="shared" si="21"/>
        <v>1.0864197530864197</v>
      </c>
    </row>
    <row r="690" spans="2:7" ht="17.45" customHeight="1">
      <c r="B690" s="150" t="s">
        <v>47</v>
      </c>
      <c r="C690" s="176" t="s">
        <v>18</v>
      </c>
      <c r="D690" s="153">
        <v>15050</v>
      </c>
      <c r="E690" s="230">
        <v>18976</v>
      </c>
      <c r="F690" s="174">
        <f t="shared" si="21"/>
        <v>1.2608637873754154</v>
      </c>
    </row>
    <row r="691" spans="2:7" ht="17.45" customHeight="1" thickBot="1">
      <c r="B691" s="151"/>
      <c r="C691" s="158" t="s">
        <v>65</v>
      </c>
      <c r="D691" s="164">
        <v>15250</v>
      </c>
      <c r="E691" s="231">
        <v>17100</v>
      </c>
      <c r="F691" s="175">
        <f t="shared" si="21"/>
        <v>1.1213114754098361</v>
      </c>
    </row>
    <row r="692" spans="2:7" ht="17.45" customHeight="1" thickBot="1">
      <c r="B692" s="52" t="s">
        <v>82</v>
      </c>
      <c r="C692" s="45" t="s">
        <v>83</v>
      </c>
      <c r="D692" s="183">
        <v>0.64</v>
      </c>
      <c r="E692" s="156">
        <v>0.77</v>
      </c>
      <c r="F692" s="177">
        <f t="shared" si="21"/>
        <v>1.203125</v>
      </c>
    </row>
    <row r="693" spans="2:7" ht="17.45" customHeight="1" thickBot="1">
      <c r="B693" s="52" t="s">
        <v>42</v>
      </c>
      <c r="C693" s="44" t="s">
        <v>83</v>
      </c>
      <c r="D693" s="182">
        <v>0.57999999999999996</v>
      </c>
      <c r="E693" s="142">
        <v>0.65</v>
      </c>
      <c r="F693" s="134">
        <f t="shared" si="21"/>
        <v>1.1206896551724139</v>
      </c>
    </row>
    <row r="694" spans="2:7" ht="17.45" customHeight="1" thickBot="1">
      <c r="B694" s="53" t="s">
        <v>84</v>
      </c>
      <c r="C694" s="54" t="s">
        <v>83</v>
      </c>
      <c r="D694" s="132">
        <v>0.62</v>
      </c>
      <c r="E694" s="133">
        <v>0.75</v>
      </c>
      <c r="F694" s="135">
        <f t="shared" si="21"/>
        <v>1.2096774193548387</v>
      </c>
    </row>
    <row r="695" spans="2:7" ht="5.0999999999999996" customHeight="1">
      <c r="B695" s="48"/>
      <c r="C695" s="43"/>
      <c r="D695" s="43"/>
      <c r="E695" s="43"/>
      <c r="F695" s="47"/>
    </row>
    <row r="696" spans="2:7" ht="17.45" customHeight="1">
      <c r="B696" s="374" t="s">
        <v>206</v>
      </c>
      <c r="C696" s="375"/>
      <c r="D696" s="375"/>
      <c r="E696" s="375"/>
      <c r="F696" s="376"/>
      <c r="G696" s="55"/>
    </row>
    <row r="697" spans="2:7" ht="17.45" customHeight="1">
      <c r="B697" s="374" t="s">
        <v>186</v>
      </c>
      <c r="C697" s="375"/>
      <c r="D697" s="375"/>
      <c r="E697" s="375"/>
      <c r="F697" s="376"/>
      <c r="G697" s="55"/>
    </row>
    <row r="698" spans="2:7" ht="17.45" customHeight="1">
      <c r="B698" s="374" t="s">
        <v>207</v>
      </c>
      <c r="C698" s="375"/>
      <c r="D698" s="375"/>
      <c r="E698" s="375"/>
      <c r="F698" s="376"/>
      <c r="G698" s="55"/>
    </row>
    <row r="699" spans="2:7" ht="17.45" customHeight="1">
      <c r="B699" s="374" t="s">
        <v>187</v>
      </c>
      <c r="C699" s="375"/>
      <c r="D699" s="375"/>
      <c r="E699" s="375"/>
      <c r="F699" s="376"/>
      <c r="G699" s="55"/>
    </row>
    <row r="700" spans="2:7" ht="17.45" customHeight="1">
      <c r="B700" s="374" t="s">
        <v>208</v>
      </c>
      <c r="C700" s="375"/>
      <c r="D700" s="375"/>
      <c r="E700" s="375"/>
      <c r="F700" s="376"/>
      <c r="G700" s="55"/>
    </row>
    <row r="701" spans="2:7" ht="17.45" customHeight="1">
      <c r="B701" s="374" t="s">
        <v>210</v>
      </c>
      <c r="C701" s="375"/>
      <c r="D701" s="375"/>
      <c r="E701" s="375"/>
      <c r="F701" s="376"/>
      <c r="G701" s="55"/>
    </row>
    <row r="702" spans="2:7" ht="17.45" customHeight="1">
      <c r="B702" s="377" t="s">
        <v>211</v>
      </c>
      <c r="C702" s="378"/>
      <c r="D702" s="378"/>
      <c r="E702" s="378"/>
      <c r="F702" s="379"/>
      <c r="G702" s="55"/>
    </row>
    <row r="703" spans="2:7" ht="17.45" customHeight="1">
      <c r="B703" s="377" t="s">
        <v>212</v>
      </c>
      <c r="C703" s="378"/>
      <c r="D703" s="378"/>
      <c r="E703" s="378"/>
      <c r="F703" s="379"/>
      <c r="G703" s="55"/>
    </row>
    <row r="704" spans="2:7" ht="17.45" customHeight="1" thickBot="1">
      <c r="B704" s="389" t="s">
        <v>209</v>
      </c>
      <c r="C704" s="390"/>
      <c r="D704" s="390"/>
      <c r="E704" s="390"/>
      <c r="F704" s="391"/>
      <c r="G704" s="46"/>
    </row>
    <row r="705" spans="2:7" ht="17.45" customHeight="1">
      <c r="B705" s="401" t="s">
        <v>76</v>
      </c>
      <c r="C705" s="402"/>
      <c r="D705" s="402"/>
      <c r="E705" s="402"/>
      <c r="F705" s="403"/>
    </row>
    <row r="706" spans="2:7" ht="5.0999999999999996" customHeight="1" thickBot="1">
      <c r="B706" s="38"/>
      <c r="C706" s="36"/>
      <c r="D706" s="36"/>
      <c r="E706" s="36"/>
      <c r="F706" s="47"/>
    </row>
    <row r="707" spans="2:7" ht="17.45" customHeight="1">
      <c r="B707" s="392"/>
      <c r="C707" s="380" t="s">
        <v>19</v>
      </c>
      <c r="D707" s="399" t="s">
        <v>183</v>
      </c>
      <c r="E707" s="400"/>
      <c r="F707" s="63">
        <v>16580</v>
      </c>
    </row>
    <row r="708" spans="2:7" ht="17.45" customHeight="1">
      <c r="B708" s="393"/>
      <c r="C708" s="381"/>
      <c r="D708" s="395" t="s">
        <v>65</v>
      </c>
      <c r="E708" s="396"/>
      <c r="F708" s="178">
        <v>1993</v>
      </c>
    </row>
    <row r="709" spans="2:7" ht="17.45" customHeight="1">
      <c r="B709" s="393"/>
      <c r="C709" s="381"/>
      <c r="D709" s="395" t="s">
        <v>184</v>
      </c>
      <c r="E709" s="396"/>
      <c r="F709" s="178">
        <v>96</v>
      </c>
    </row>
    <row r="710" spans="2:7" ht="17.45" customHeight="1" thickBot="1">
      <c r="B710" s="394"/>
      <c r="C710" s="382"/>
      <c r="D710" s="397" t="s">
        <v>185</v>
      </c>
      <c r="E710" s="398"/>
      <c r="F710" s="179">
        <v>100</v>
      </c>
    </row>
    <row r="711" spans="2:7" ht="17.45" customHeight="1">
      <c r="B711" s="56" t="s">
        <v>213</v>
      </c>
      <c r="C711" s="392" t="s">
        <v>20</v>
      </c>
      <c r="D711" s="399" t="s">
        <v>183</v>
      </c>
      <c r="E711" s="400"/>
      <c r="F711" s="63">
        <v>14252</v>
      </c>
    </row>
    <row r="712" spans="2:7" ht="17.45" customHeight="1">
      <c r="B712" s="383" t="s">
        <v>192</v>
      </c>
      <c r="C712" s="393"/>
      <c r="D712" s="395" t="s">
        <v>65</v>
      </c>
      <c r="E712" s="396"/>
      <c r="F712" s="178">
        <v>1524</v>
      </c>
    </row>
    <row r="713" spans="2:7" ht="17.45" customHeight="1">
      <c r="B713" s="383"/>
      <c r="C713" s="393"/>
      <c r="D713" s="395" t="s">
        <v>184</v>
      </c>
      <c r="E713" s="396"/>
      <c r="F713" s="178">
        <v>72</v>
      </c>
    </row>
    <row r="714" spans="2:7" ht="17.45" customHeight="1" thickBot="1">
      <c r="B714" s="384"/>
      <c r="C714" s="394"/>
      <c r="D714" s="397" t="s">
        <v>185</v>
      </c>
      <c r="E714" s="398"/>
      <c r="F714" s="179">
        <v>119</v>
      </c>
      <c r="G714" s="36"/>
    </row>
    <row r="715" spans="2:7" ht="5.0999999999999996" customHeight="1" thickBot="1">
      <c r="B715" s="38"/>
      <c r="C715" s="36"/>
      <c r="D715" s="36"/>
      <c r="E715" s="36"/>
      <c r="F715" s="47"/>
    </row>
    <row r="716" spans="2:7" ht="17.45" customHeight="1">
      <c r="B716" s="385"/>
      <c r="C716" s="387"/>
      <c r="D716" s="35" t="s">
        <v>0</v>
      </c>
      <c r="E716" s="35" t="s">
        <v>79</v>
      </c>
      <c r="F716" s="37"/>
    </row>
    <row r="717" spans="2:7" ht="17.45" customHeight="1" thickBot="1">
      <c r="B717" s="386"/>
      <c r="C717" s="388"/>
      <c r="D717" s="119" t="s">
        <v>80</v>
      </c>
      <c r="E717" s="119" t="s">
        <v>3</v>
      </c>
      <c r="F717" s="119" t="s">
        <v>81</v>
      </c>
    </row>
    <row r="718" spans="2:7" ht="17.45" customHeight="1">
      <c r="B718" s="150" t="s">
        <v>23</v>
      </c>
      <c r="C718" s="159" t="s">
        <v>18</v>
      </c>
      <c r="D718" s="130">
        <v>0.51500000000000001</v>
      </c>
      <c r="E718" s="190">
        <v>0.51</v>
      </c>
      <c r="F718" s="174">
        <f>E718/D718</f>
        <v>0.99029126213592233</v>
      </c>
    </row>
    <row r="719" spans="2:7" ht="17.45" customHeight="1" thickBot="1">
      <c r="B719" s="151"/>
      <c r="C719" s="161" t="s">
        <v>65</v>
      </c>
      <c r="D719" s="184">
        <v>0.57499999999999996</v>
      </c>
      <c r="E719" s="191">
        <v>0.64</v>
      </c>
      <c r="F719" s="175">
        <f t="shared" ref="F719:F726" si="22">E719/D719</f>
        <v>1.1130434782608696</v>
      </c>
    </row>
    <row r="720" spans="2:7" ht="17.45" customHeight="1">
      <c r="B720" s="150" t="s">
        <v>7</v>
      </c>
      <c r="C720" s="159" t="s">
        <v>18</v>
      </c>
      <c r="D720" s="130">
        <v>0.82499999999999996</v>
      </c>
      <c r="E720" s="190">
        <v>0.86</v>
      </c>
      <c r="F720" s="174">
        <f t="shared" si="22"/>
        <v>1.0424242424242425</v>
      </c>
    </row>
    <row r="721" spans="2:7" ht="17.45" customHeight="1" thickBot="1">
      <c r="B721" s="151"/>
      <c r="C721" s="161" t="s">
        <v>65</v>
      </c>
      <c r="D721" s="184">
        <v>0.83</v>
      </c>
      <c r="E721" s="191">
        <v>0.86</v>
      </c>
      <c r="F721" s="175">
        <f t="shared" si="22"/>
        <v>1.036144578313253</v>
      </c>
    </row>
    <row r="722" spans="2:7" ht="17.45" customHeight="1">
      <c r="B722" s="150" t="s">
        <v>47</v>
      </c>
      <c r="C722" s="159" t="s">
        <v>18</v>
      </c>
      <c r="D722" s="131">
        <v>20650</v>
      </c>
      <c r="E722" s="192">
        <v>22385</v>
      </c>
      <c r="F722" s="174">
        <f t="shared" si="22"/>
        <v>1.0840193704600485</v>
      </c>
    </row>
    <row r="723" spans="2:7" ht="17.45" customHeight="1" thickBot="1">
      <c r="B723" s="151"/>
      <c r="C723" s="161" t="s">
        <v>65</v>
      </c>
      <c r="D723" s="164">
        <v>26500</v>
      </c>
      <c r="E723" s="193">
        <v>35902</v>
      </c>
      <c r="F723" s="175">
        <f t="shared" si="22"/>
        <v>1.3547924528301887</v>
      </c>
    </row>
    <row r="724" spans="2:7" ht="17.45" customHeight="1" thickBot="1">
      <c r="B724" s="52" t="s">
        <v>82</v>
      </c>
      <c r="C724" s="45" t="s">
        <v>83</v>
      </c>
      <c r="D724" s="183">
        <v>0.59499999999999997</v>
      </c>
      <c r="E724" s="156">
        <v>0.83</v>
      </c>
      <c r="F724" s="177">
        <f t="shared" si="22"/>
        <v>1.3949579831932772</v>
      </c>
    </row>
    <row r="725" spans="2:7" ht="17.45" customHeight="1" thickBot="1">
      <c r="B725" s="52" t="s">
        <v>42</v>
      </c>
      <c r="C725" s="44" t="s">
        <v>83</v>
      </c>
      <c r="D725" s="182">
        <v>0.48</v>
      </c>
      <c r="E725" s="142">
        <v>0.62</v>
      </c>
      <c r="F725" s="134">
        <f t="shared" si="22"/>
        <v>1.2916666666666667</v>
      </c>
    </row>
    <row r="726" spans="2:7" ht="17.45" customHeight="1" thickBot="1">
      <c r="B726" s="53" t="s">
        <v>84</v>
      </c>
      <c r="C726" s="54" t="s">
        <v>83</v>
      </c>
      <c r="D726" s="132">
        <v>0.48499999999999999</v>
      </c>
      <c r="E726" s="133">
        <v>0.57999999999999996</v>
      </c>
      <c r="F726" s="135">
        <f t="shared" si="22"/>
        <v>1.1958762886597938</v>
      </c>
    </row>
    <row r="727" spans="2:7" ht="5.0999999999999996" customHeight="1">
      <c r="B727" s="48"/>
      <c r="C727" s="43"/>
      <c r="D727" s="43"/>
      <c r="E727" s="43"/>
      <c r="F727" s="47"/>
    </row>
    <row r="728" spans="2:7" ht="17.45" customHeight="1">
      <c r="B728" s="374" t="s">
        <v>206</v>
      </c>
      <c r="C728" s="375"/>
      <c r="D728" s="375"/>
      <c r="E728" s="375"/>
      <c r="F728" s="376"/>
      <c r="G728" s="55"/>
    </row>
    <row r="729" spans="2:7" ht="17.45" customHeight="1">
      <c r="B729" s="374" t="s">
        <v>186</v>
      </c>
      <c r="C729" s="375"/>
      <c r="D729" s="375"/>
      <c r="E729" s="375"/>
      <c r="F729" s="376"/>
      <c r="G729" s="55"/>
    </row>
    <row r="730" spans="2:7" ht="17.45" customHeight="1">
      <c r="B730" s="374" t="s">
        <v>207</v>
      </c>
      <c r="C730" s="375"/>
      <c r="D730" s="375"/>
      <c r="E730" s="375"/>
      <c r="F730" s="376"/>
      <c r="G730" s="55"/>
    </row>
    <row r="731" spans="2:7" ht="17.45" customHeight="1">
      <c r="B731" s="374" t="s">
        <v>187</v>
      </c>
      <c r="C731" s="375"/>
      <c r="D731" s="375"/>
      <c r="E731" s="375"/>
      <c r="F731" s="376"/>
      <c r="G731" s="55"/>
    </row>
    <row r="732" spans="2:7" ht="17.45" customHeight="1">
      <c r="B732" s="374" t="s">
        <v>208</v>
      </c>
      <c r="C732" s="375"/>
      <c r="D732" s="375"/>
      <c r="E732" s="375"/>
      <c r="F732" s="376"/>
      <c r="G732" s="55"/>
    </row>
    <row r="733" spans="2:7" ht="17.45" customHeight="1">
      <c r="B733" s="374" t="s">
        <v>210</v>
      </c>
      <c r="C733" s="375"/>
      <c r="D733" s="375"/>
      <c r="E733" s="375"/>
      <c r="F733" s="376"/>
      <c r="G733" s="55"/>
    </row>
    <row r="734" spans="2:7" ht="17.45" customHeight="1">
      <c r="B734" s="377" t="s">
        <v>211</v>
      </c>
      <c r="C734" s="378"/>
      <c r="D734" s="378"/>
      <c r="E734" s="378"/>
      <c r="F734" s="379"/>
      <c r="G734" s="55"/>
    </row>
    <row r="735" spans="2:7" ht="17.45" customHeight="1">
      <c r="B735" s="377" t="s">
        <v>212</v>
      </c>
      <c r="C735" s="378"/>
      <c r="D735" s="378"/>
      <c r="E735" s="378"/>
      <c r="F735" s="379"/>
      <c r="G735" s="55"/>
    </row>
    <row r="736" spans="2:7" ht="17.45" customHeight="1" thickBot="1">
      <c r="B736" s="389" t="s">
        <v>209</v>
      </c>
      <c r="C736" s="390"/>
      <c r="D736" s="390"/>
      <c r="E736" s="390"/>
      <c r="F736" s="391"/>
      <c r="G736" s="46"/>
    </row>
    <row r="737" spans="2:7" ht="17.45" customHeight="1">
      <c r="B737" s="401" t="s">
        <v>76</v>
      </c>
      <c r="C737" s="402"/>
      <c r="D737" s="402"/>
      <c r="E737" s="402"/>
      <c r="F737" s="403"/>
    </row>
    <row r="738" spans="2:7" ht="5.0999999999999996" customHeight="1" thickBot="1">
      <c r="B738" s="38"/>
      <c r="C738" s="36"/>
      <c r="D738" s="36"/>
      <c r="E738" s="36"/>
      <c r="F738" s="47"/>
    </row>
    <row r="739" spans="2:7" ht="17.45" customHeight="1">
      <c r="B739" s="392"/>
      <c r="C739" s="380" t="s">
        <v>19</v>
      </c>
      <c r="D739" s="399" t="s">
        <v>183</v>
      </c>
      <c r="E739" s="400"/>
      <c r="F739" s="63">
        <v>12956</v>
      </c>
    </row>
    <row r="740" spans="2:7" ht="17.45" customHeight="1">
      <c r="B740" s="393"/>
      <c r="C740" s="381"/>
      <c r="D740" s="395" t="s">
        <v>65</v>
      </c>
      <c r="E740" s="396"/>
      <c r="F740" s="178">
        <v>589</v>
      </c>
    </row>
    <row r="741" spans="2:7" ht="17.45" customHeight="1">
      <c r="B741" s="393"/>
      <c r="C741" s="381"/>
      <c r="D741" s="395" t="s">
        <v>184</v>
      </c>
      <c r="E741" s="396"/>
      <c r="F741" s="178">
        <v>119</v>
      </c>
    </row>
    <row r="742" spans="2:7" ht="17.45" customHeight="1" thickBot="1">
      <c r="B742" s="394"/>
      <c r="C742" s="382"/>
      <c r="D742" s="397" t="s">
        <v>185</v>
      </c>
      <c r="E742" s="398"/>
      <c r="F742" s="179">
        <v>112</v>
      </c>
    </row>
    <row r="743" spans="2:7" ht="17.45" customHeight="1">
      <c r="B743" s="56" t="s">
        <v>122</v>
      </c>
      <c r="C743" s="392" t="s">
        <v>20</v>
      </c>
      <c r="D743" s="399" t="s">
        <v>183</v>
      </c>
      <c r="E743" s="400"/>
      <c r="F743" s="63">
        <v>12169</v>
      </c>
    </row>
    <row r="744" spans="2:7" ht="17.45" customHeight="1">
      <c r="B744" s="383" t="s">
        <v>123</v>
      </c>
      <c r="C744" s="393"/>
      <c r="D744" s="395" t="s">
        <v>65</v>
      </c>
      <c r="E744" s="396"/>
      <c r="F744" s="178">
        <v>291</v>
      </c>
    </row>
    <row r="745" spans="2:7" ht="17.45" customHeight="1">
      <c r="B745" s="383"/>
      <c r="C745" s="393"/>
      <c r="D745" s="395" t="s">
        <v>184</v>
      </c>
      <c r="E745" s="396"/>
      <c r="F745" s="178">
        <v>85</v>
      </c>
    </row>
    <row r="746" spans="2:7" ht="17.45" customHeight="1" thickBot="1">
      <c r="B746" s="384"/>
      <c r="C746" s="394"/>
      <c r="D746" s="397" t="s">
        <v>185</v>
      </c>
      <c r="E746" s="398"/>
      <c r="F746" s="179">
        <v>63</v>
      </c>
      <c r="G746" s="36"/>
    </row>
    <row r="747" spans="2:7" ht="5.0999999999999996" customHeight="1" thickBot="1">
      <c r="B747" s="38"/>
      <c r="C747" s="36"/>
      <c r="D747" s="36"/>
      <c r="E747" s="36"/>
      <c r="F747" s="47"/>
    </row>
    <row r="748" spans="2:7" ht="17.45" customHeight="1">
      <c r="B748" s="385"/>
      <c r="C748" s="387"/>
      <c r="D748" s="35" t="s">
        <v>0</v>
      </c>
      <c r="E748" s="35" t="s">
        <v>79</v>
      </c>
      <c r="F748" s="37"/>
    </row>
    <row r="749" spans="2:7" ht="17.45" customHeight="1" thickBot="1">
      <c r="B749" s="386"/>
      <c r="C749" s="388"/>
      <c r="D749" s="119" t="s">
        <v>80</v>
      </c>
      <c r="E749" s="119" t="s">
        <v>3</v>
      </c>
      <c r="F749" s="119" t="s">
        <v>81</v>
      </c>
    </row>
    <row r="750" spans="2:7" ht="17.45" customHeight="1">
      <c r="B750" s="150" t="s">
        <v>23</v>
      </c>
      <c r="C750" s="157" t="s">
        <v>18</v>
      </c>
      <c r="D750" s="130">
        <v>0.60499999999999998</v>
      </c>
      <c r="E750" s="215">
        <v>0.67</v>
      </c>
      <c r="F750" s="166">
        <f>E750/D750</f>
        <v>1.1074380165289257</v>
      </c>
    </row>
    <row r="751" spans="2:7" ht="17.45" customHeight="1" thickBot="1">
      <c r="B751" s="151"/>
      <c r="C751" s="158" t="s">
        <v>65</v>
      </c>
      <c r="D751" s="184">
        <v>0.63500000000000001</v>
      </c>
      <c r="E751" s="234">
        <v>0.76</v>
      </c>
      <c r="F751" s="195">
        <f t="shared" ref="F751:F758" si="23">E751/D751</f>
        <v>1.1968503937007875</v>
      </c>
    </row>
    <row r="752" spans="2:7" ht="17.45" customHeight="1">
      <c r="B752" s="150" t="s">
        <v>7</v>
      </c>
      <c r="C752" s="157" t="s">
        <v>18</v>
      </c>
      <c r="D752" s="130">
        <v>0.77500000000000002</v>
      </c>
      <c r="E752" s="217">
        <v>0.82</v>
      </c>
      <c r="F752" s="166">
        <f t="shared" si="23"/>
        <v>1.0580645161290321</v>
      </c>
    </row>
    <row r="753" spans="2:7" ht="17.45" customHeight="1" thickBot="1">
      <c r="B753" s="151"/>
      <c r="C753" s="158" t="s">
        <v>65</v>
      </c>
      <c r="D753" s="184">
        <v>0.82499999999999996</v>
      </c>
      <c r="E753" s="234">
        <v>0.86</v>
      </c>
      <c r="F753" s="195">
        <f t="shared" si="23"/>
        <v>1.0424242424242425</v>
      </c>
    </row>
    <row r="754" spans="2:7" ht="17.45" customHeight="1">
      <c r="B754" s="150" t="s">
        <v>47</v>
      </c>
      <c r="C754" s="157" t="s">
        <v>18</v>
      </c>
      <c r="D754" s="131">
        <v>11650</v>
      </c>
      <c r="E754" s="218">
        <v>12776</v>
      </c>
      <c r="F754" s="166">
        <f t="shared" si="23"/>
        <v>1.0966523605150214</v>
      </c>
    </row>
    <row r="755" spans="2:7" ht="17.45" customHeight="1" thickBot="1">
      <c r="B755" s="151"/>
      <c r="C755" s="158" t="s">
        <v>65</v>
      </c>
      <c r="D755" s="164">
        <v>17050</v>
      </c>
      <c r="E755" s="219">
        <v>19486</v>
      </c>
      <c r="F755" s="195">
        <f t="shared" si="23"/>
        <v>1.1428739002932551</v>
      </c>
    </row>
    <row r="756" spans="2:7" ht="17.45" customHeight="1" thickBot="1">
      <c r="B756" s="52" t="s">
        <v>82</v>
      </c>
      <c r="C756" s="45" t="s">
        <v>83</v>
      </c>
      <c r="D756" s="154">
        <v>0.55000000000000004</v>
      </c>
      <c r="E756" s="148">
        <v>0.75</v>
      </c>
      <c r="F756" s="235">
        <f t="shared" si="23"/>
        <v>1.3636363636363635</v>
      </c>
    </row>
    <row r="757" spans="2:7" ht="17.45" customHeight="1" thickBot="1">
      <c r="B757" s="52" t="s">
        <v>42</v>
      </c>
      <c r="C757" s="44" t="s">
        <v>83</v>
      </c>
      <c r="D757" s="132">
        <v>0.51500000000000001</v>
      </c>
      <c r="E757" s="133">
        <v>0.48</v>
      </c>
      <c r="F757" s="142">
        <f t="shared" si="23"/>
        <v>0.93203883495145623</v>
      </c>
    </row>
    <row r="758" spans="2:7" ht="17.45" customHeight="1" thickBot="1">
      <c r="B758" s="53" t="s">
        <v>84</v>
      </c>
      <c r="C758" s="54" t="s">
        <v>83</v>
      </c>
      <c r="D758" s="132">
        <v>0.40500000000000003</v>
      </c>
      <c r="E758" s="133">
        <v>0.54</v>
      </c>
      <c r="F758" s="136">
        <f t="shared" si="23"/>
        <v>1.3333333333333333</v>
      </c>
    </row>
    <row r="759" spans="2:7" ht="5.0999999999999996" customHeight="1">
      <c r="B759" s="48"/>
      <c r="C759" s="43"/>
      <c r="D759" s="43"/>
      <c r="E759" s="43"/>
      <c r="F759" s="47"/>
    </row>
    <row r="760" spans="2:7" ht="17.45" customHeight="1">
      <c r="B760" s="374" t="s">
        <v>206</v>
      </c>
      <c r="C760" s="375"/>
      <c r="D760" s="375"/>
      <c r="E760" s="375"/>
      <c r="F760" s="376"/>
      <c r="G760" s="55"/>
    </row>
    <row r="761" spans="2:7" ht="17.45" customHeight="1">
      <c r="B761" s="374" t="s">
        <v>186</v>
      </c>
      <c r="C761" s="375"/>
      <c r="D761" s="375"/>
      <c r="E761" s="375"/>
      <c r="F761" s="376"/>
      <c r="G761" s="55"/>
    </row>
    <row r="762" spans="2:7" ht="17.45" customHeight="1">
      <c r="B762" s="374" t="s">
        <v>207</v>
      </c>
      <c r="C762" s="375"/>
      <c r="D762" s="375"/>
      <c r="E762" s="375"/>
      <c r="F762" s="376"/>
      <c r="G762" s="55"/>
    </row>
    <row r="763" spans="2:7" ht="17.45" customHeight="1">
      <c r="B763" s="374" t="s">
        <v>187</v>
      </c>
      <c r="C763" s="375"/>
      <c r="D763" s="375"/>
      <c r="E763" s="375"/>
      <c r="F763" s="376"/>
      <c r="G763" s="55"/>
    </row>
    <row r="764" spans="2:7" ht="17.45" customHeight="1">
      <c r="B764" s="374" t="s">
        <v>208</v>
      </c>
      <c r="C764" s="375"/>
      <c r="D764" s="375"/>
      <c r="E764" s="375"/>
      <c r="F764" s="376"/>
      <c r="G764" s="55"/>
    </row>
    <row r="765" spans="2:7" ht="17.45" customHeight="1">
      <c r="B765" s="374" t="s">
        <v>210</v>
      </c>
      <c r="C765" s="375"/>
      <c r="D765" s="375"/>
      <c r="E765" s="375"/>
      <c r="F765" s="376"/>
      <c r="G765" s="55"/>
    </row>
    <row r="766" spans="2:7" ht="17.45" customHeight="1">
      <c r="B766" s="377" t="s">
        <v>211</v>
      </c>
      <c r="C766" s="378"/>
      <c r="D766" s="378"/>
      <c r="E766" s="378"/>
      <c r="F766" s="379"/>
      <c r="G766" s="55"/>
    </row>
    <row r="767" spans="2:7" ht="17.45" customHeight="1">
      <c r="B767" s="377" t="s">
        <v>212</v>
      </c>
      <c r="C767" s="378"/>
      <c r="D767" s="378"/>
      <c r="E767" s="378"/>
      <c r="F767" s="379"/>
      <c r="G767" s="55"/>
    </row>
    <row r="768" spans="2:7" ht="17.45" customHeight="1" thickBot="1">
      <c r="B768" s="389" t="s">
        <v>209</v>
      </c>
      <c r="C768" s="390"/>
      <c r="D768" s="390"/>
      <c r="E768" s="390"/>
      <c r="F768" s="391"/>
      <c r="G768" s="46"/>
    </row>
    <row r="769" spans="2:7" ht="17.45" customHeight="1">
      <c r="B769" s="401" t="s">
        <v>76</v>
      </c>
      <c r="C769" s="402"/>
      <c r="D769" s="402"/>
      <c r="E769" s="402"/>
      <c r="F769" s="403"/>
    </row>
    <row r="770" spans="2:7" ht="5.0999999999999996" customHeight="1" thickBot="1">
      <c r="B770" s="38"/>
      <c r="C770" s="36"/>
      <c r="D770" s="36"/>
      <c r="E770" s="36"/>
      <c r="F770" s="47"/>
    </row>
    <row r="771" spans="2:7" ht="17.45" customHeight="1">
      <c r="B771" s="392"/>
      <c r="C771" s="380" t="s">
        <v>19</v>
      </c>
      <c r="D771" s="399" t="s">
        <v>183</v>
      </c>
      <c r="E771" s="400"/>
      <c r="F771" s="63">
        <v>21180</v>
      </c>
    </row>
    <row r="772" spans="2:7" ht="17.45" customHeight="1">
      <c r="B772" s="393"/>
      <c r="C772" s="381"/>
      <c r="D772" s="395" t="s">
        <v>65</v>
      </c>
      <c r="E772" s="396"/>
      <c r="F772" s="178">
        <v>1148</v>
      </c>
    </row>
    <row r="773" spans="2:7" ht="17.45" customHeight="1">
      <c r="B773" s="393"/>
      <c r="C773" s="381"/>
      <c r="D773" s="395" t="s">
        <v>184</v>
      </c>
      <c r="E773" s="396"/>
      <c r="F773" s="178">
        <v>289</v>
      </c>
    </row>
    <row r="774" spans="2:7" ht="17.45" customHeight="1" thickBot="1">
      <c r="B774" s="394"/>
      <c r="C774" s="382"/>
      <c r="D774" s="397" t="s">
        <v>185</v>
      </c>
      <c r="E774" s="398"/>
      <c r="F774" s="179">
        <v>348</v>
      </c>
    </row>
    <row r="775" spans="2:7" ht="17.45" customHeight="1">
      <c r="B775" s="56" t="s">
        <v>124</v>
      </c>
      <c r="C775" s="392" t="s">
        <v>20</v>
      </c>
      <c r="D775" s="399" t="s">
        <v>183</v>
      </c>
      <c r="E775" s="400"/>
      <c r="F775" s="63">
        <v>20572</v>
      </c>
    </row>
    <row r="776" spans="2:7" ht="17.45" customHeight="1">
      <c r="B776" s="383" t="s">
        <v>125</v>
      </c>
      <c r="C776" s="393"/>
      <c r="D776" s="395" t="s">
        <v>65</v>
      </c>
      <c r="E776" s="396"/>
      <c r="F776" s="178">
        <v>810</v>
      </c>
    </row>
    <row r="777" spans="2:7" ht="17.45" customHeight="1">
      <c r="B777" s="383"/>
      <c r="C777" s="393"/>
      <c r="D777" s="395" t="s">
        <v>184</v>
      </c>
      <c r="E777" s="396"/>
      <c r="F777" s="178">
        <v>228</v>
      </c>
    </row>
    <row r="778" spans="2:7" ht="17.45" customHeight="1" thickBot="1">
      <c r="B778" s="384"/>
      <c r="C778" s="394"/>
      <c r="D778" s="397" t="s">
        <v>185</v>
      </c>
      <c r="E778" s="398"/>
      <c r="F778" s="179">
        <v>278</v>
      </c>
      <c r="G778" s="36"/>
    </row>
    <row r="779" spans="2:7" ht="5.0999999999999996" customHeight="1" thickBot="1">
      <c r="B779" s="38"/>
      <c r="C779" s="36"/>
      <c r="D779" s="36"/>
      <c r="E779" s="36"/>
      <c r="F779" s="47"/>
    </row>
    <row r="780" spans="2:7" ht="17.45" customHeight="1">
      <c r="B780" s="385"/>
      <c r="C780" s="387"/>
      <c r="D780" s="35" t="s">
        <v>0</v>
      </c>
      <c r="E780" s="35" t="s">
        <v>79</v>
      </c>
      <c r="F780" s="37"/>
    </row>
    <row r="781" spans="2:7" ht="17.45" customHeight="1" thickBot="1">
      <c r="B781" s="386"/>
      <c r="C781" s="388"/>
      <c r="D781" s="119" t="s">
        <v>80</v>
      </c>
      <c r="E781" s="119" t="s">
        <v>3</v>
      </c>
      <c r="F781" s="119" t="s">
        <v>81</v>
      </c>
    </row>
    <row r="782" spans="2:7" ht="17.45" customHeight="1">
      <c r="B782" s="150" t="s">
        <v>23</v>
      </c>
      <c r="C782" s="157" t="s">
        <v>18</v>
      </c>
      <c r="D782" s="130">
        <v>0.75</v>
      </c>
      <c r="E782" s="221">
        <v>0.83</v>
      </c>
      <c r="F782" s="174">
        <f>E782/D782</f>
        <v>1.1066666666666667</v>
      </c>
    </row>
    <row r="783" spans="2:7" ht="17.45" customHeight="1" thickBot="1">
      <c r="B783" s="151"/>
      <c r="C783" s="158" t="s">
        <v>65</v>
      </c>
      <c r="D783" s="184">
        <v>0.79</v>
      </c>
      <c r="E783" s="222">
        <v>0.86</v>
      </c>
      <c r="F783" s="175">
        <f t="shared" ref="F783:F790" si="24">E783/D783</f>
        <v>1.0886075949367089</v>
      </c>
    </row>
    <row r="784" spans="2:7" ht="17.45" customHeight="1">
      <c r="B784" s="150" t="s">
        <v>7</v>
      </c>
      <c r="C784" s="157" t="s">
        <v>18</v>
      </c>
      <c r="D784" s="130">
        <v>0.82</v>
      </c>
      <c r="E784" s="221">
        <v>0.89</v>
      </c>
      <c r="F784" s="174">
        <f t="shared" si="24"/>
        <v>1.0853658536585367</v>
      </c>
    </row>
    <row r="785" spans="2:7" ht="17.45" customHeight="1" thickBot="1">
      <c r="B785" s="151"/>
      <c r="C785" s="158" t="s">
        <v>65</v>
      </c>
      <c r="D785" s="184">
        <v>0.85</v>
      </c>
      <c r="E785" s="222">
        <v>0.92</v>
      </c>
      <c r="F785" s="175">
        <f t="shared" si="24"/>
        <v>1.0823529411764707</v>
      </c>
    </row>
    <row r="786" spans="2:7" ht="17.45" customHeight="1">
      <c r="B786" s="150" t="s">
        <v>47</v>
      </c>
      <c r="C786" s="176" t="s">
        <v>18</v>
      </c>
      <c r="D786" s="153">
        <v>15450</v>
      </c>
      <c r="E786" s="230">
        <v>14617</v>
      </c>
      <c r="F786" s="174">
        <f t="shared" si="24"/>
        <v>0.94608414239482197</v>
      </c>
    </row>
    <row r="787" spans="2:7" ht="17.45" customHeight="1" thickBot="1">
      <c r="B787" s="151"/>
      <c r="C787" s="158" t="s">
        <v>65</v>
      </c>
      <c r="D787" s="164">
        <v>18600</v>
      </c>
      <c r="E787" s="231">
        <v>23536</v>
      </c>
      <c r="F787" s="175">
        <f t="shared" si="24"/>
        <v>1.2653763440860215</v>
      </c>
    </row>
    <row r="788" spans="2:7" ht="17.45" customHeight="1" thickBot="1">
      <c r="B788" s="52" t="s">
        <v>82</v>
      </c>
      <c r="C788" s="45" t="s">
        <v>83</v>
      </c>
      <c r="D788" s="183">
        <v>0.7</v>
      </c>
      <c r="E788" s="156">
        <v>0.7</v>
      </c>
      <c r="F788" s="177">
        <f t="shared" si="24"/>
        <v>1</v>
      </c>
    </row>
    <row r="789" spans="2:7" ht="17.45" customHeight="1" thickBot="1">
      <c r="B789" s="52" t="s">
        <v>42</v>
      </c>
      <c r="C789" s="44" t="s">
        <v>83</v>
      </c>
      <c r="D789" s="182">
        <v>0.51500000000000001</v>
      </c>
      <c r="E789" s="142">
        <v>0.79</v>
      </c>
      <c r="F789" s="134">
        <f t="shared" si="24"/>
        <v>1.5339805825242718</v>
      </c>
    </row>
    <row r="790" spans="2:7" ht="17.45" customHeight="1" thickBot="1">
      <c r="B790" s="53" t="s">
        <v>84</v>
      </c>
      <c r="C790" s="54" t="s">
        <v>83</v>
      </c>
      <c r="D790" s="132">
        <v>0.67</v>
      </c>
      <c r="E790" s="133">
        <v>0.77</v>
      </c>
      <c r="F790" s="135">
        <f t="shared" si="24"/>
        <v>1.1492537313432836</v>
      </c>
    </row>
    <row r="791" spans="2:7" ht="5.0999999999999996" customHeight="1">
      <c r="B791" s="48"/>
      <c r="C791" s="43"/>
      <c r="D791" s="43"/>
      <c r="E791" s="43"/>
      <c r="F791" s="47"/>
    </row>
    <row r="792" spans="2:7" ht="17.45" customHeight="1">
      <c r="B792" s="374" t="s">
        <v>206</v>
      </c>
      <c r="C792" s="375"/>
      <c r="D792" s="375"/>
      <c r="E792" s="375"/>
      <c r="F792" s="376"/>
      <c r="G792" s="55"/>
    </row>
    <row r="793" spans="2:7" ht="17.45" customHeight="1">
      <c r="B793" s="374" t="s">
        <v>186</v>
      </c>
      <c r="C793" s="375"/>
      <c r="D793" s="375"/>
      <c r="E793" s="375"/>
      <c r="F793" s="376"/>
      <c r="G793" s="55"/>
    </row>
    <row r="794" spans="2:7" ht="17.45" customHeight="1">
      <c r="B794" s="374" t="s">
        <v>207</v>
      </c>
      <c r="C794" s="375"/>
      <c r="D794" s="375"/>
      <c r="E794" s="375"/>
      <c r="F794" s="376"/>
      <c r="G794" s="55"/>
    </row>
    <row r="795" spans="2:7" ht="17.45" customHeight="1">
      <c r="B795" s="374" t="s">
        <v>187</v>
      </c>
      <c r="C795" s="375"/>
      <c r="D795" s="375"/>
      <c r="E795" s="375"/>
      <c r="F795" s="376"/>
      <c r="G795" s="55"/>
    </row>
    <row r="796" spans="2:7" ht="17.45" customHeight="1">
      <c r="B796" s="374" t="s">
        <v>208</v>
      </c>
      <c r="C796" s="375"/>
      <c r="D796" s="375"/>
      <c r="E796" s="375"/>
      <c r="F796" s="376"/>
      <c r="G796" s="55"/>
    </row>
    <row r="797" spans="2:7" ht="17.45" customHeight="1">
      <c r="B797" s="374" t="s">
        <v>210</v>
      </c>
      <c r="C797" s="375"/>
      <c r="D797" s="375"/>
      <c r="E797" s="375"/>
      <c r="F797" s="376"/>
      <c r="G797" s="55"/>
    </row>
    <row r="798" spans="2:7" ht="17.45" customHeight="1">
      <c r="B798" s="377" t="s">
        <v>211</v>
      </c>
      <c r="C798" s="378"/>
      <c r="D798" s="378"/>
      <c r="E798" s="378"/>
      <c r="F798" s="379"/>
      <c r="G798" s="55"/>
    </row>
    <row r="799" spans="2:7" ht="17.45" customHeight="1">
      <c r="B799" s="377" t="s">
        <v>212</v>
      </c>
      <c r="C799" s="378"/>
      <c r="D799" s="378"/>
      <c r="E799" s="378"/>
      <c r="F799" s="379"/>
      <c r="G799" s="55"/>
    </row>
    <row r="800" spans="2:7" ht="17.45" customHeight="1" thickBot="1">
      <c r="B800" s="389" t="s">
        <v>209</v>
      </c>
      <c r="C800" s="390"/>
      <c r="D800" s="390"/>
      <c r="E800" s="390"/>
      <c r="F800" s="391"/>
      <c r="G800" s="46"/>
    </row>
    <row r="801" spans="2:7" ht="17.45" customHeight="1">
      <c r="B801" s="401" t="s">
        <v>76</v>
      </c>
      <c r="C801" s="402"/>
      <c r="D801" s="402"/>
      <c r="E801" s="402"/>
      <c r="F801" s="403"/>
    </row>
    <row r="802" spans="2:7" ht="5.0999999999999996" customHeight="1" thickBot="1">
      <c r="B802" s="38"/>
      <c r="C802" s="36"/>
      <c r="D802" s="36"/>
      <c r="E802" s="36"/>
      <c r="F802" s="47"/>
    </row>
    <row r="803" spans="2:7" ht="17.45" customHeight="1">
      <c r="B803" s="392"/>
      <c r="C803" s="380" t="s">
        <v>19</v>
      </c>
      <c r="D803" s="399" t="s">
        <v>183</v>
      </c>
      <c r="E803" s="400"/>
      <c r="F803" s="63">
        <v>4211</v>
      </c>
    </row>
    <row r="804" spans="2:7" ht="17.45" customHeight="1">
      <c r="B804" s="393"/>
      <c r="C804" s="381"/>
      <c r="D804" s="395" t="s">
        <v>65</v>
      </c>
      <c r="E804" s="396"/>
      <c r="F804" s="178">
        <v>81</v>
      </c>
    </row>
    <row r="805" spans="2:7" ht="17.45" customHeight="1">
      <c r="B805" s="393"/>
      <c r="C805" s="381"/>
      <c r="D805" s="395" t="s">
        <v>184</v>
      </c>
      <c r="E805" s="396"/>
      <c r="F805" s="178">
        <v>12</v>
      </c>
    </row>
    <row r="806" spans="2:7" ht="17.45" customHeight="1" thickBot="1">
      <c r="B806" s="394"/>
      <c r="C806" s="382"/>
      <c r="D806" s="397" t="s">
        <v>185</v>
      </c>
      <c r="E806" s="398"/>
      <c r="F806" s="179">
        <v>39</v>
      </c>
    </row>
    <row r="807" spans="2:7" ht="17.45" customHeight="1">
      <c r="B807" s="59" t="s">
        <v>126</v>
      </c>
      <c r="C807" s="392" t="s">
        <v>20</v>
      </c>
      <c r="D807" s="399" t="s">
        <v>183</v>
      </c>
      <c r="E807" s="400"/>
      <c r="F807" s="63">
        <v>4115</v>
      </c>
    </row>
    <row r="808" spans="2:7" ht="17.45" customHeight="1">
      <c r="B808" s="383" t="s">
        <v>127</v>
      </c>
      <c r="C808" s="393"/>
      <c r="D808" s="395" t="s">
        <v>65</v>
      </c>
      <c r="E808" s="396"/>
      <c r="F808" s="178">
        <v>51</v>
      </c>
    </row>
    <row r="809" spans="2:7" ht="17.45" customHeight="1">
      <c r="B809" s="383"/>
      <c r="C809" s="393"/>
      <c r="D809" s="395" t="s">
        <v>184</v>
      </c>
      <c r="E809" s="396"/>
      <c r="F809" s="178">
        <v>4</v>
      </c>
    </row>
    <row r="810" spans="2:7" ht="17.45" customHeight="1" thickBot="1">
      <c r="B810" s="384"/>
      <c r="C810" s="394"/>
      <c r="D810" s="397" t="s">
        <v>185</v>
      </c>
      <c r="E810" s="398"/>
      <c r="F810" s="179">
        <v>19</v>
      </c>
      <c r="G810" s="36"/>
    </row>
    <row r="811" spans="2:7" ht="5.0999999999999996" customHeight="1" thickBot="1">
      <c r="B811" s="38"/>
      <c r="C811" s="36"/>
      <c r="D811" s="36"/>
      <c r="E811" s="36"/>
      <c r="F811" s="47"/>
    </row>
    <row r="812" spans="2:7" ht="17.45" customHeight="1">
      <c r="B812" s="385"/>
      <c r="C812" s="387"/>
      <c r="D812" s="35" t="s">
        <v>0</v>
      </c>
      <c r="E812" s="35" t="s">
        <v>79</v>
      </c>
      <c r="F812" s="37"/>
    </row>
    <row r="813" spans="2:7" ht="17.45" customHeight="1" thickBot="1">
      <c r="B813" s="386"/>
      <c r="C813" s="388"/>
      <c r="D813" s="119" t="s">
        <v>80</v>
      </c>
      <c r="E813" s="119" t="s">
        <v>3</v>
      </c>
      <c r="F813" s="119" t="s">
        <v>81</v>
      </c>
    </row>
    <row r="814" spans="2:7" ht="17.45" customHeight="1">
      <c r="B814" s="150" t="s">
        <v>23</v>
      </c>
      <c r="C814" s="157" t="s">
        <v>18</v>
      </c>
      <c r="D814" s="130">
        <v>0.73499999999999999</v>
      </c>
      <c r="E814" s="221">
        <v>0.85</v>
      </c>
      <c r="F814" s="174">
        <f>E814/D814</f>
        <v>1.1564625850340136</v>
      </c>
    </row>
    <row r="815" spans="2:7" ht="17.45" customHeight="1" thickBot="1">
      <c r="B815" s="151"/>
      <c r="C815" s="158" t="s">
        <v>65</v>
      </c>
      <c r="D815" s="184">
        <v>0.75</v>
      </c>
      <c r="E815" s="222">
        <v>0.92</v>
      </c>
      <c r="F815" s="175">
        <f t="shared" ref="F815:F822" si="25">E815/D815</f>
        <v>1.2266666666666668</v>
      </c>
    </row>
    <row r="816" spans="2:7" ht="17.45" customHeight="1">
      <c r="B816" s="150" t="s">
        <v>7</v>
      </c>
      <c r="C816" s="176" t="s">
        <v>18</v>
      </c>
      <c r="D816" s="149">
        <v>0.83</v>
      </c>
      <c r="E816" s="226">
        <v>0.85</v>
      </c>
      <c r="F816" s="174">
        <f t="shared" si="25"/>
        <v>1.0240963855421688</v>
      </c>
    </row>
    <row r="817" spans="2:7" ht="17.45" customHeight="1" thickBot="1">
      <c r="B817" s="151"/>
      <c r="C817" s="180" t="s">
        <v>65</v>
      </c>
      <c r="D817" s="163">
        <v>0.85</v>
      </c>
      <c r="E817" s="227">
        <v>0.89</v>
      </c>
      <c r="F817" s="175">
        <f t="shared" si="25"/>
        <v>1.0470588235294118</v>
      </c>
    </row>
    <row r="818" spans="2:7" ht="17.45" customHeight="1">
      <c r="B818" s="150" t="s">
        <v>47</v>
      </c>
      <c r="C818" s="157" t="s">
        <v>18</v>
      </c>
      <c r="D818" s="131">
        <v>14250</v>
      </c>
      <c r="E818" s="232">
        <v>12850</v>
      </c>
      <c r="F818" s="174">
        <f t="shared" si="25"/>
        <v>0.90175438596491231</v>
      </c>
    </row>
    <row r="819" spans="2:7" ht="17.45" customHeight="1" thickBot="1">
      <c r="B819" s="151"/>
      <c r="C819" s="158" t="s">
        <v>65</v>
      </c>
      <c r="D819" s="164">
        <v>18300</v>
      </c>
      <c r="E819" s="231">
        <v>20399</v>
      </c>
      <c r="F819" s="175">
        <f t="shared" si="25"/>
        <v>1.1146994535519126</v>
      </c>
    </row>
    <row r="820" spans="2:7" ht="17.45" customHeight="1" thickBot="1">
      <c r="B820" s="52" t="s">
        <v>82</v>
      </c>
      <c r="C820" s="45" t="s">
        <v>83</v>
      </c>
      <c r="D820" s="183">
        <v>0.65</v>
      </c>
      <c r="E820" s="156">
        <v>0.83</v>
      </c>
      <c r="F820" s="177">
        <f t="shared" si="25"/>
        <v>1.2769230769230768</v>
      </c>
    </row>
    <row r="821" spans="2:7" ht="17.45" customHeight="1" thickBot="1">
      <c r="B821" s="52" t="s">
        <v>42</v>
      </c>
      <c r="C821" s="44" t="s">
        <v>83</v>
      </c>
      <c r="D821" s="182">
        <v>0.51500000000000001</v>
      </c>
      <c r="E821" s="142">
        <v>0.59</v>
      </c>
      <c r="F821" s="134">
        <f t="shared" si="25"/>
        <v>1.145631067961165</v>
      </c>
    </row>
    <row r="822" spans="2:7" ht="17.45" customHeight="1" thickBot="1">
      <c r="B822" s="53" t="s">
        <v>84</v>
      </c>
      <c r="C822" s="54" t="s">
        <v>83</v>
      </c>
      <c r="D822" s="132">
        <v>0.40500000000000003</v>
      </c>
      <c r="E822" s="133">
        <v>0.75</v>
      </c>
      <c r="F822" s="135">
        <f t="shared" si="25"/>
        <v>1.8518518518518516</v>
      </c>
    </row>
    <row r="823" spans="2:7" ht="5.0999999999999996" customHeight="1">
      <c r="B823" s="48"/>
      <c r="C823" s="43"/>
      <c r="D823" s="43"/>
      <c r="E823" s="43"/>
      <c r="F823" s="47"/>
    </row>
    <row r="824" spans="2:7" ht="17.45" customHeight="1">
      <c r="B824" s="374" t="s">
        <v>206</v>
      </c>
      <c r="C824" s="375"/>
      <c r="D824" s="375"/>
      <c r="E824" s="375"/>
      <c r="F824" s="376"/>
      <c r="G824" s="55"/>
    </row>
    <row r="825" spans="2:7" ht="17.45" customHeight="1">
      <c r="B825" s="374" t="s">
        <v>186</v>
      </c>
      <c r="C825" s="375"/>
      <c r="D825" s="375"/>
      <c r="E825" s="375"/>
      <c r="F825" s="376"/>
      <c r="G825" s="55"/>
    </row>
    <row r="826" spans="2:7" ht="17.45" customHeight="1">
      <c r="B826" s="374" t="s">
        <v>207</v>
      </c>
      <c r="C826" s="375"/>
      <c r="D826" s="375"/>
      <c r="E826" s="375"/>
      <c r="F826" s="376"/>
      <c r="G826" s="55"/>
    </row>
    <row r="827" spans="2:7" ht="17.45" customHeight="1">
      <c r="B827" s="374" t="s">
        <v>187</v>
      </c>
      <c r="C827" s="375"/>
      <c r="D827" s="375"/>
      <c r="E827" s="375"/>
      <c r="F827" s="376"/>
      <c r="G827" s="55"/>
    </row>
    <row r="828" spans="2:7" ht="17.45" customHeight="1">
      <c r="B828" s="374" t="s">
        <v>208</v>
      </c>
      <c r="C828" s="375"/>
      <c r="D828" s="375"/>
      <c r="E828" s="375"/>
      <c r="F828" s="376"/>
      <c r="G828" s="55"/>
    </row>
    <row r="829" spans="2:7" ht="17.45" customHeight="1">
      <c r="B829" s="374" t="s">
        <v>210</v>
      </c>
      <c r="C829" s="375"/>
      <c r="D829" s="375"/>
      <c r="E829" s="375"/>
      <c r="F829" s="376"/>
      <c r="G829" s="55"/>
    </row>
    <row r="830" spans="2:7" ht="17.45" customHeight="1">
      <c r="B830" s="377" t="s">
        <v>211</v>
      </c>
      <c r="C830" s="378"/>
      <c r="D830" s="378"/>
      <c r="E830" s="378"/>
      <c r="F830" s="379"/>
      <c r="G830" s="55"/>
    </row>
    <row r="831" spans="2:7" ht="17.45" customHeight="1">
      <c r="B831" s="377" t="s">
        <v>212</v>
      </c>
      <c r="C831" s="378"/>
      <c r="D831" s="378"/>
      <c r="E831" s="378"/>
      <c r="F831" s="379"/>
      <c r="G831" s="55"/>
    </row>
    <row r="832" spans="2:7" ht="17.45" customHeight="1" thickBot="1">
      <c r="B832" s="389" t="s">
        <v>209</v>
      </c>
      <c r="C832" s="390"/>
      <c r="D832" s="390"/>
      <c r="E832" s="390"/>
      <c r="F832" s="391"/>
      <c r="G832" s="46"/>
    </row>
    <row r="833" spans="2:7" ht="17.45" customHeight="1">
      <c r="B833" s="401" t="s">
        <v>76</v>
      </c>
      <c r="C833" s="402"/>
      <c r="D833" s="402"/>
      <c r="E833" s="402"/>
      <c r="F833" s="403"/>
    </row>
    <row r="834" spans="2:7" ht="5.0999999999999996" customHeight="1" thickBot="1">
      <c r="B834" s="38"/>
      <c r="C834" s="36"/>
      <c r="D834" s="36"/>
      <c r="E834" s="36"/>
      <c r="F834" s="47"/>
    </row>
    <row r="835" spans="2:7" ht="17.45" customHeight="1">
      <c r="B835" s="392"/>
      <c r="C835" s="380" t="s">
        <v>19</v>
      </c>
      <c r="D835" s="399" t="s">
        <v>183</v>
      </c>
      <c r="E835" s="400"/>
      <c r="F835" s="63">
        <v>37941</v>
      </c>
    </row>
    <row r="836" spans="2:7" ht="17.45" customHeight="1">
      <c r="B836" s="393"/>
      <c r="C836" s="381"/>
      <c r="D836" s="395" t="s">
        <v>65</v>
      </c>
      <c r="E836" s="396"/>
      <c r="F836" s="178">
        <v>1086</v>
      </c>
    </row>
    <row r="837" spans="2:7" ht="17.45" customHeight="1">
      <c r="B837" s="393"/>
      <c r="C837" s="381"/>
      <c r="D837" s="395" t="s">
        <v>184</v>
      </c>
      <c r="E837" s="396"/>
      <c r="F837" s="178">
        <v>355</v>
      </c>
    </row>
    <row r="838" spans="2:7" ht="17.45" customHeight="1" thickBot="1">
      <c r="B838" s="394"/>
      <c r="C838" s="382"/>
      <c r="D838" s="397" t="s">
        <v>185</v>
      </c>
      <c r="E838" s="398"/>
      <c r="F838" s="179">
        <v>419</v>
      </c>
    </row>
    <row r="839" spans="2:7" ht="17.45" customHeight="1">
      <c r="B839" s="56" t="s">
        <v>128</v>
      </c>
      <c r="C839" s="392" t="s">
        <v>20</v>
      </c>
      <c r="D839" s="399" t="s">
        <v>183</v>
      </c>
      <c r="E839" s="400"/>
      <c r="F839" s="63">
        <v>36390</v>
      </c>
    </row>
    <row r="840" spans="2:7" ht="17.45" customHeight="1">
      <c r="B840" s="404" t="s">
        <v>193</v>
      </c>
      <c r="C840" s="393"/>
      <c r="D840" s="395" t="s">
        <v>65</v>
      </c>
      <c r="E840" s="396"/>
      <c r="F840" s="178">
        <v>897</v>
      </c>
    </row>
    <row r="841" spans="2:7" ht="17.45" customHeight="1">
      <c r="B841" s="404"/>
      <c r="C841" s="393"/>
      <c r="D841" s="395" t="s">
        <v>184</v>
      </c>
      <c r="E841" s="396"/>
      <c r="F841" s="178">
        <v>403</v>
      </c>
    </row>
    <row r="842" spans="2:7" ht="17.45" customHeight="1" thickBot="1">
      <c r="B842" s="405"/>
      <c r="C842" s="394"/>
      <c r="D842" s="397" t="s">
        <v>185</v>
      </c>
      <c r="E842" s="398"/>
      <c r="F842" s="179">
        <v>606</v>
      </c>
      <c r="G842" s="36"/>
    </row>
    <row r="843" spans="2:7" ht="5.0999999999999996" customHeight="1" thickBot="1">
      <c r="B843" s="38"/>
      <c r="C843" s="36"/>
      <c r="D843" s="36"/>
      <c r="E843" s="36"/>
      <c r="F843" s="47"/>
    </row>
    <row r="844" spans="2:7" ht="17.45" customHeight="1">
      <c r="B844" s="385"/>
      <c r="C844" s="387"/>
      <c r="D844" s="35" t="s">
        <v>0</v>
      </c>
      <c r="E844" s="35" t="s">
        <v>79</v>
      </c>
      <c r="F844" s="37"/>
    </row>
    <row r="845" spans="2:7" ht="17.45" customHeight="1" thickBot="1">
      <c r="B845" s="386"/>
      <c r="C845" s="388"/>
      <c r="D845" s="119" t="s">
        <v>80</v>
      </c>
      <c r="E845" s="119" t="s">
        <v>3</v>
      </c>
      <c r="F845" s="119" t="s">
        <v>81</v>
      </c>
    </row>
    <row r="846" spans="2:7" ht="17.45" customHeight="1">
      <c r="B846" s="150" t="s">
        <v>23</v>
      </c>
      <c r="C846" s="157" t="s">
        <v>18</v>
      </c>
      <c r="D846" s="130">
        <v>0.51500000000000001</v>
      </c>
      <c r="E846" s="221">
        <v>0.66</v>
      </c>
      <c r="F846" s="174">
        <f>E846/D846</f>
        <v>1.2815533980582525</v>
      </c>
    </row>
    <row r="847" spans="2:7" ht="17.45" customHeight="1" thickBot="1">
      <c r="B847" s="151"/>
      <c r="C847" s="158" t="s">
        <v>65</v>
      </c>
      <c r="D847" s="184">
        <v>0.56499999999999995</v>
      </c>
      <c r="E847" s="222">
        <v>0.68</v>
      </c>
      <c r="F847" s="175">
        <f t="shared" ref="F847:F854" si="26">E847/D847</f>
        <v>1.2035398230088497</v>
      </c>
    </row>
    <row r="848" spans="2:7" ht="17.45" customHeight="1">
      <c r="B848" s="150" t="s">
        <v>7</v>
      </c>
      <c r="C848" s="157" t="s">
        <v>18</v>
      </c>
      <c r="D848" s="130">
        <v>0.72</v>
      </c>
      <c r="E848" s="221">
        <v>0.8</v>
      </c>
      <c r="F848" s="174">
        <f t="shared" si="26"/>
        <v>1.1111111111111112</v>
      </c>
    </row>
    <row r="849" spans="2:7" ht="17.45" customHeight="1" thickBot="1">
      <c r="B849" s="151"/>
      <c r="C849" s="158" t="s">
        <v>65</v>
      </c>
      <c r="D849" s="184">
        <v>0.755</v>
      </c>
      <c r="E849" s="222">
        <v>0.84</v>
      </c>
      <c r="F849" s="175">
        <f t="shared" si="26"/>
        <v>1.1125827814569536</v>
      </c>
    </row>
    <row r="850" spans="2:7" ht="17.45" customHeight="1">
      <c r="B850" s="150" t="s">
        <v>47</v>
      </c>
      <c r="C850" s="176" t="s">
        <v>18</v>
      </c>
      <c r="D850" s="153">
        <v>10700</v>
      </c>
      <c r="E850" s="230">
        <v>12550</v>
      </c>
      <c r="F850" s="174">
        <f t="shared" si="26"/>
        <v>1.1728971962616823</v>
      </c>
    </row>
    <row r="851" spans="2:7" ht="17.45" customHeight="1" thickBot="1">
      <c r="B851" s="151"/>
      <c r="C851" s="158" t="s">
        <v>65</v>
      </c>
      <c r="D851" s="164">
        <v>13750</v>
      </c>
      <c r="E851" s="231">
        <v>15857</v>
      </c>
      <c r="F851" s="175">
        <f t="shared" si="26"/>
        <v>1.1532363636363636</v>
      </c>
    </row>
    <row r="852" spans="2:7" ht="17.45" customHeight="1" thickBot="1">
      <c r="B852" s="52" t="s">
        <v>82</v>
      </c>
      <c r="C852" s="45" t="s">
        <v>83</v>
      </c>
      <c r="D852" s="183">
        <v>0.54</v>
      </c>
      <c r="E852" s="156">
        <v>0.59</v>
      </c>
      <c r="F852" s="177">
        <f t="shared" si="26"/>
        <v>1.0925925925925926</v>
      </c>
    </row>
    <row r="853" spans="2:7" ht="17.45" customHeight="1" thickBot="1">
      <c r="B853" s="52" t="s">
        <v>42</v>
      </c>
      <c r="C853" s="44" t="s">
        <v>83</v>
      </c>
      <c r="D853" s="182">
        <v>0.6</v>
      </c>
      <c r="E853" s="142">
        <v>0.82</v>
      </c>
      <c r="F853" s="134">
        <f t="shared" si="26"/>
        <v>1.3666666666666667</v>
      </c>
    </row>
    <row r="854" spans="2:7" ht="17.45" customHeight="1" thickBot="1">
      <c r="B854" s="53" t="s">
        <v>84</v>
      </c>
      <c r="C854" s="54" t="s">
        <v>83</v>
      </c>
      <c r="D854" s="132">
        <v>0.7</v>
      </c>
      <c r="E854" s="133">
        <v>0.71</v>
      </c>
      <c r="F854" s="135">
        <f t="shared" si="26"/>
        <v>1.0142857142857142</v>
      </c>
    </row>
    <row r="855" spans="2:7" ht="5.0999999999999996" customHeight="1">
      <c r="B855" s="48"/>
      <c r="C855" s="43"/>
      <c r="D855" s="43"/>
      <c r="E855" s="43"/>
      <c r="F855" s="47"/>
    </row>
    <row r="856" spans="2:7" ht="17.45" customHeight="1">
      <c r="B856" s="374" t="s">
        <v>206</v>
      </c>
      <c r="C856" s="375"/>
      <c r="D856" s="375"/>
      <c r="E856" s="375"/>
      <c r="F856" s="376"/>
      <c r="G856" s="55"/>
    </row>
    <row r="857" spans="2:7" ht="17.45" customHeight="1">
      <c r="B857" s="374" t="s">
        <v>186</v>
      </c>
      <c r="C857" s="375"/>
      <c r="D857" s="375"/>
      <c r="E857" s="375"/>
      <c r="F857" s="376"/>
      <c r="G857" s="55"/>
    </row>
    <row r="858" spans="2:7" ht="17.45" customHeight="1">
      <c r="B858" s="374" t="s">
        <v>207</v>
      </c>
      <c r="C858" s="375"/>
      <c r="D858" s="375"/>
      <c r="E858" s="375"/>
      <c r="F858" s="376"/>
      <c r="G858" s="55"/>
    </row>
    <row r="859" spans="2:7" ht="17.45" customHeight="1">
      <c r="B859" s="374" t="s">
        <v>187</v>
      </c>
      <c r="C859" s="375"/>
      <c r="D859" s="375"/>
      <c r="E859" s="375"/>
      <c r="F859" s="376"/>
      <c r="G859" s="55"/>
    </row>
    <row r="860" spans="2:7" ht="17.45" customHeight="1">
      <c r="B860" s="374" t="s">
        <v>208</v>
      </c>
      <c r="C860" s="375"/>
      <c r="D860" s="375"/>
      <c r="E860" s="375"/>
      <c r="F860" s="376"/>
      <c r="G860" s="55"/>
    </row>
    <row r="861" spans="2:7" ht="17.45" customHeight="1">
      <c r="B861" s="374" t="s">
        <v>210</v>
      </c>
      <c r="C861" s="375"/>
      <c r="D861" s="375"/>
      <c r="E861" s="375"/>
      <c r="F861" s="376"/>
      <c r="G861" s="55"/>
    </row>
    <row r="862" spans="2:7" ht="17.45" customHeight="1">
      <c r="B862" s="377" t="s">
        <v>211</v>
      </c>
      <c r="C862" s="378"/>
      <c r="D862" s="378"/>
      <c r="E862" s="378"/>
      <c r="F862" s="379"/>
      <c r="G862" s="55"/>
    </row>
    <row r="863" spans="2:7" ht="17.45" customHeight="1">
      <c r="B863" s="377" t="s">
        <v>212</v>
      </c>
      <c r="C863" s="378"/>
      <c r="D863" s="378"/>
      <c r="E863" s="378"/>
      <c r="F863" s="379"/>
      <c r="G863" s="55"/>
    </row>
    <row r="864" spans="2:7" ht="17.45" customHeight="1" thickBot="1">
      <c r="B864" s="389" t="s">
        <v>209</v>
      </c>
      <c r="C864" s="390"/>
      <c r="D864" s="390"/>
      <c r="E864" s="390"/>
      <c r="F864" s="391"/>
      <c r="G864" s="46"/>
    </row>
    <row r="865" spans="2:7" ht="17.45" customHeight="1">
      <c r="B865" s="401" t="s">
        <v>76</v>
      </c>
      <c r="C865" s="402"/>
      <c r="D865" s="402"/>
      <c r="E865" s="402"/>
      <c r="F865" s="403"/>
    </row>
    <row r="866" spans="2:7" ht="5.0999999999999996" customHeight="1" thickBot="1">
      <c r="B866" s="38"/>
      <c r="C866" s="36"/>
      <c r="D866" s="36"/>
      <c r="E866" s="36"/>
      <c r="F866" s="47"/>
    </row>
    <row r="867" spans="2:7" ht="17.45" customHeight="1">
      <c r="B867" s="392"/>
      <c r="C867" s="380" t="s">
        <v>19</v>
      </c>
      <c r="D867" s="399" t="s">
        <v>183</v>
      </c>
      <c r="E867" s="400"/>
      <c r="F867" s="63">
        <v>34631</v>
      </c>
    </row>
    <row r="868" spans="2:7" ht="17.45" customHeight="1">
      <c r="B868" s="393"/>
      <c r="C868" s="381"/>
      <c r="D868" s="395" t="s">
        <v>65</v>
      </c>
      <c r="E868" s="396"/>
      <c r="F868" s="178">
        <v>568</v>
      </c>
    </row>
    <row r="869" spans="2:7" ht="17.45" customHeight="1">
      <c r="B869" s="393"/>
      <c r="C869" s="381"/>
      <c r="D869" s="395" t="s">
        <v>184</v>
      </c>
      <c r="E869" s="396"/>
      <c r="F869" s="178">
        <v>176</v>
      </c>
    </row>
    <row r="870" spans="2:7" ht="17.45" customHeight="1" thickBot="1">
      <c r="B870" s="394"/>
      <c r="C870" s="382"/>
      <c r="D870" s="397" t="s">
        <v>185</v>
      </c>
      <c r="E870" s="398"/>
      <c r="F870" s="179">
        <v>209</v>
      </c>
    </row>
    <row r="871" spans="2:7" ht="17.45" customHeight="1">
      <c r="B871" s="59" t="s">
        <v>129</v>
      </c>
      <c r="C871" s="392" t="s">
        <v>20</v>
      </c>
      <c r="D871" s="399" t="s">
        <v>183</v>
      </c>
      <c r="E871" s="400"/>
      <c r="F871" s="63">
        <v>34208</v>
      </c>
    </row>
    <row r="872" spans="2:7" ht="17.45" customHeight="1">
      <c r="B872" s="383" t="s">
        <v>194</v>
      </c>
      <c r="C872" s="393"/>
      <c r="D872" s="395" t="s">
        <v>65</v>
      </c>
      <c r="E872" s="396"/>
      <c r="F872" s="178">
        <v>494</v>
      </c>
    </row>
    <row r="873" spans="2:7" ht="17.45" customHeight="1">
      <c r="B873" s="383"/>
      <c r="C873" s="393"/>
      <c r="D873" s="395" t="s">
        <v>184</v>
      </c>
      <c r="E873" s="396"/>
      <c r="F873" s="178">
        <v>187</v>
      </c>
    </row>
    <row r="874" spans="2:7" ht="17.45" customHeight="1" thickBot="1">
      <c r="B874" s="384"/>
      <c r="C874" s="394"/>
      <c r="D874" s="397" t="s">
        <v>185</v>
      </c>
      <c r="E874" s="398"/>
      <c r="F874" s="179">
        <v>265</v>
      </c>
      <c r="G874" s="36"/>
    </row>
    <row r="875" spans="2:7" ht="5.0999999999999996" customHeight="1" thickBot="1">
      <c r="B875" s="38"/>
      <c r="C875" s="36"/>
      <c r="D875" s="36"/>
      <c r="E875" s="36"/>
      <c r="F875" s="47"/>
    </row>
    <row r="876" spans="2:7" ht="17.45" customHeight="1">
      <c r="B876" s="385"/>
      <c r="C876" s="387"/>
      <c r="D876" s="35" t="s">
        <v>0</v>
      </c>
      <c r="E876" s="35" t="s">
        <v>79</v>
      </c>
      <c r="F876" s="37"/>
    </row>
    <row r="877" spans="2:7" ht="17.45" customHeight="1" thickBot="1">
      <c r="B877" s="386"/>
      <c r="C877" s="388"/>
      <c r="D877" s="119" t="s">
        <v>80</v>
      </c>
      <c r="E877" s="119" t="s">
        <v>3</v>
      </c>
      <c r="F877" s="119" t="s">
        <v>81</v>
      </c>
    </row>
    <row r="878" spans="2:7" ht="17.45" customHeight="1">
      <c r="B878" s="150" t="s">
        <v>23</v>
      </c>
      <c r="C878" s="157" t="s">
        <v>18</v>
      </c>
      <c r="D878" s="130">
        <v>0.54500000000000004</v>
      </c>
      <c r="E878" s="221">
        <v>0.61</v>
      </c>
      <c r="F878" s="174">
        <f>E878/D878</f>
        <v>1.1192660550458715</v>
      </c>
    </row>
    <row r="879" spans="2:7" ht="17.45" customHeight="1" thickBot="1">
      <c r="B879" s="151"/>
      <c r="C879" s="158" t="s">
        <v>65</v>
      </c>
      <c r="D879" s="184">
        <v>0.625</v>
      </c>
      <c r="E879" s="222">
        <v>0.75</v>
      </c>
      <c r="F879" s="175">
        <f t="shared" ref="F879:F886" si="27">E879/D879</f>
        <v>1.2</v>
      </c>
    </row>
    <row r="880" spans="2:7" ht="17.45" customHeight="1">
      <c r="B880" s="150" t="s">
        <v>7</v>
      </c>
      <c r="C880" s="176" t="s">
        <v>18</v>
      </c>
      <c r="D880" s="149">
        <v>0.79</v>
      </c>
      <c r="E880" s="226">
        <v>0.79</v>
      </c>
      <c r="F880" s="174">
        <f t="shared" si="27"/>
        <v>1</v>
      </c>
    </row>
    <row r="881" spans="2:7" ht="17.45" customHeight="1" thickBot="1">
      <c r="B881" s="151"/>
      <c r="C881" s="180" t="s">
        <v>65</v>
      </c>
      <c r="D881" s="163">
        <v>0.83</v>
      </c>
      <c r="E881" s="227">
        <v>0.88</v>
      </c>
      <c r="F881" s="175">
        <f t="shared" si="27"/>
        <v>1.0602409638554218</v>
      </c>
    </row>
    <row r="882" spans="2:7" ht="17.45" customHeight="1">
      <c r="B882" s="150" t="s">
        <v>47</v>
      </c>
      <c r="C882" s="157" t="s">
        <v>18</v>
      </c>
      <c r="D882" s="131">
        <v>13450</v>
      </c>
      <c r="E882" s="232">
        <v>12744</v>
      </c>
      <c r="F882" s="174">
        <f t="shared" si="27"/>
        <v>0.94750929368029735</v>
      </c>
    </row>
    <row r="883" spans="2:7" ht="17.45" customHeight="1" thickBot="1">
      <c r="B883" s="151"/>
      <c r="C883" s="158" t="s">
        <v>65</v>
      </c>
      <c r="D883" s="164">
        <v>17800</v>
      </c>
      <c r="E883" s="231">
        <v>19284</v>
      </c>
      <c r="F883" s="175">
        <f t="shared" si="27"/>
        <v>1.083370786516854</v>
      </c>
    </row>
    <row r="884" spans="2:7" ht="17.45" customHeight="1" thickBot="1">
      <c r="B884" s="52" t="s">
        <v>82</v>
      </c>
      <c r="C884" s="45" t="s">
        <v>83</v>
      </c>
      <c r="D884" s="183">
        <v>0.65</v>
      </c>
      <c r="E884" s="156">
        <v>0.77</v>
      </c>
      <c r="F884" s="177">
        <f t="shared" si="27"/>
        <v>1.1846153846153846</v>
      </c>
    </row>
    <row r="885" spans="2:7" ht="17.45" customHeight="1" thickBot="1">
      <c r="B885" s="52" t="s">
        <v>42</v>
      </c>
      <c r="C885" s="44" t="s">
        <v>83</v>
      </c>
      <c r="D885" s="182">
        <v>0.64</v>
      </c>
      <c r="E885" s="142">
        <v>0.81</v>
      </c>
      <c r="F885" s="134">
        <f t="shared" si="27"/>
        <v>1.265625</v>
      </c>
    </row>
    <row r="886" spans="2:7" ht="17.45" customHeight="1" thickBot="1">
      <c r="B886" s="53" t="s">
        <v>84</v>
      </c>
      <c r="C886" s="54" t="s">
        <v>83</v>
      </c>
      <c r="D886" s="132">
        <v>0.59499999999999997</v>
      </c>
      <c r="E886" s="133">
        <v>0.71</v>
      </c>
      <c r="F886" s="135">
        <f t="shared" si="27"/>
        <v>1.1932773109243697</v>
      </c>
    </row>
    <row r="887" spans="2:7" ht="5.0999999999999996" customHeight="1">
      <c r="B887" s="48"/>
      <c r="C887" s="43"/>
      <c r="D887" s="43"/>
      <c r="E887" s="43"/>
      <c r="F887" s="47"/>
    </row>
    <row r="888" spans="2:7" ht="17.45" customHeight="1">
      <c r="B888" s="374" t="s">
        <v>206</v>
      </c>
      <c r="C888" s="375"/>
      <c r="D888" s="375"/>
      <c r="E888" s="375"/>
      <c r="F888" s="376"/>
      <c r="G888" s="55"/>
    </row>
    <row r="889" spans="2:7" ht="17.45" customHeight="1">
      <c r="B889" s="374" t="s">
        <v>186</v>
      </c>
      <c r="C889" s="375"/>
      <c r="D889" s="375"/>
      <c r="E889" s="375"/>
      <c r="F889" s="376"/>
      <c r="G889" s="55"/>
    </row>
    <row r="890" spans="2:7" ht="17.45" customHeight="1">
      <c r="B890" s="374" t="s">
        <v>207</v>
      </c>
      <c r="C890" s="375"/>
      <c r="D890" s="375"/>
      <c r="E890" s="375"/>
      <c r="F890" s="376"/>
      <c r="G890" s="55"/>
    </row>
    <row r="891" spans="2:7" ht="17.45" customHeight="1">
      <c r="B891" s="374" t="s">
        <v>187</v>
      </c>
      <c r="C891" s="375"/>
      <c r="D891" s="375"/>
      <c r="E891" s="375"/>
      <c r="F891" s="376"/>
      <c r="G891" s="55"/>
    </row>
    <row r="892" spans="2:7" ht="17.45" customHeight="1">
      <c r="B892" s="374" t="s">
        <v>208</v>
      </c>
      <c r="C892" s="375"/>
      <c r="D892" s="375"/>
      <c r="E892" s="375"/>
      <c r="F892" s="376"/>
      <c r="G892" s="55"/>
    </row>
    <row r="893" spans="2:7" ht="17.45" customHeight="1">
      <c r="B893" s="374" t="s">
        <v>210</v>
      </c>
      <c r="C893" s="375"/>
      <c r="D893" s="375"/>
      <c r="E893" s="375"/>
      <c r="F893" s="376"/>
      <c r="G893" s="55"/>
    </row>
    <row r="894" spans="2:7" ht="17.45" customHeight="1">
      <c r="B894" s="377" t="s">
        <v>211</v>
      </c>
      <c r="C894" s="378"/>
      <c r="D894" s="378"/>
      <c r="E894" s="378"/>
      <c r="F894" s="379"/>
      <c r="G894" s="55"/>
    </row>
    <row r="895" spans="2:7" ht="17.45" customHeight="1">
      <c r="B895" s="377" t="s">
        <v>212</v>
      </c>
      <c r="C895" s="378"/>
      <c r="D895" s="378"/>
      <c r="E895" s="378"/>
      <c r="F895" s="379"/>
      <c r="G895" s="55"/>
    </row>
    <row r="896" spans="2:7" ht="17.45" customHeight="1" thickBot="1">
      <c r="B896" s="389" t="s">
        <v>209</v>
      </c>
      <c r="C896" s="390"/>
      <c r="D896" s="390"/>
      <c r="E896" s="390"/>
      <c r="F896" s="391"/>
      <c r="G896" s="46"/>
    </row>
    <row r="897" spans="2:7" ht="17.45" customHeight="1">
      <c r="B897" s="401" t="s">
        <v>76</v>
      </c>
      <c r="C897" s="402"/>
      <c r="D897" s="402"/>
      <c r="E897" s="402"/>
      <c r="F897" s="403"/>
    </row>
    <row r="898" spans="2:7" ht="5.0999999999999996" customHeight="1" thickBot="1">
      <c r="B898" s="38"/>
      <c r="C898" s="36"/>
      <c r="D898" s="36"/>
      <c r="E898" s="36"/>
      <c r="F898" s="47"/>
    </row>
    <row r="899" spans="2:7" ht="17.45" customHeight="1">
      <c r="B899" s="392"/>
      <c r="C899" s="380" t="s">
        <v>19</v>
      </c>
      <c r="D899" s="399" t="s">
        <v>183</v>
      </c>
      <c r="E899" s="400"/>
      <c r="F899" s="63">
        <v>4526</v>
      </c>
    </row>
    <row r="900" spans="2:7" ht="17.45" customHeight="1">
      <c r="B900" s="393"/>
      <c r="C900" s="381"/>
      <c r="D900" s="395" t="s">
        <v>65</v>
      </c>
      <c r="E900" s="396"/>
      <c r="F900" s="178">
        <v>163</v>
      </c>
    </row>
    <row r="901" spans="2:7" ht="17.45" customHeight="1">
      <c r="B901" s="393"/>
      <c r="C901" s="381"/>
      <c r="D901" s="395" t="s">
        <v>184</v>
      </c>
      <c r="E901" s="396"/>
      <c r="F901" s="178">
        <v>29</v>
      </c>
    </row>
    <row r="902" spans="2:7" ht="17.45" customHeight="1" thickBot="1">
      <c r="B902" s="394"/>
      <c r="C902" s="382"/>
      <c r="D902" s="397" t="s">
        <v>185</v>
      </c>
      <c r="E902" s="398"/>
      <c r="F902" s="179">
        <v>29</v>
      </c>
    </row>
    <row r="903" spans="2:7" ht="17.45" customHeight="1">
      <c r="B903" s="56" t="s">
        <v>130</v>
      </c>
      <c r="C903" s="392" t="s">
        <v>20</v>
      </c>
      <c r="D903" s="399" t="s">
        <v>183</v>
      </c>
      <c r="E903" s="400"/>
      <c r="F903" s="63">
        <v>4428</v>
      </c>
    </row>
    <row r="904" spans="2:7" ht="17.45" customHeight="1">
      <c r="B904" s="383" t="s">
        <v>195</v>
      </c>
      <c r="C904" s="393"/>
      <c r="D904" s="395" t="s">
        <v>65</v>
      </c>
      <c r="E904" s="396"/>
      <c r="F904" s="178">
        <v>125</v>
      </c>
    </row>
    <row r="905" spans="2:7" ht="17.45" customHeight="1">
      <c r="B905" s="383"/>
      <c r="C905" s="393"/>
      <c r="D905" s="395" t="s">
        <v>184</v>
      </c>
      <c r="E905" s="396"/>
      <c r="F905" s="178">
        <v>54</v>
      </c>
    </row>
    <row r="906" spans="2:7" ht="17.45" customHeight="1" thickBot="1">
      <c r="B906" s="384"/>
      <c r="C906" s="394"/>
      <c r="D906" s="397" t="s">
        <v>185</v>
      </c>
      <c r="E906" s="398"/>
      <c r="F906" s="179">
        <v>63</v>
      </c>
      <c r="G906" s="36"/>
    </row>
    <row r="907" spans="2:7" ht="5.0999999999999996" customHeight="1" thickBot="1">
      <c r="B907" s="38"/>
      <c r="C907" s="36"/>
      <c r="D907" s="36"/>
      <c r="E907" s="36"/>
      <c r="F907" s="47"/>
    </row>
    <row r="908" spans="2:7" ht="17.45" customHeight="1">
      <c r="B908" s="385"/>
      <c r="C908" s="387"/>
      <c r="D908" s="35" t="s">
        <v>0</v>
      </c>
      <c r="E908" s="35" t="s">
        <v>79</v>
      </c>
      <c r="F908" s="37"/>
    </row>
    <row r="909" spans="2:7" ht="17.45" customHeight="1" thickBot="1">
      <c r="B909" s="386"/>
      <c r="C909" s="388"/>
      <c r="D909" s="119" t="s">
        <v>80</v>
      </c>
      <c r="E909" s="119" t="s">
        <v>3</v>
      </c>
      <c r="F909" s="119" t="s">
        <v>81</v>
      </c>
    </row>
    <row r="910" spans="2:7" ht="17.45" customHeight="1">
      <c r="B910" s="150" t="s">
        <v>23</v>
      </c>
      <c r="C910" s="157" t="s">
        <v>18</v>
      </c>
      <c r="D910" s="167">
        <v>0.69</v>
      </c>
      <c r="E910" s="221">
        <v>0.78</v>
      </c>
      <c r="F910" s="174">
        <f>E910/D910</f>
        <v>1.1304347826086958</v>
      </c>
    </row>
    <row r="911" spans="2:7" ht="17.45" customHeight="1" thickBot="1">
      <c r="B911" s="151"/>
      <c r="C911" s="158" t="s">
        <v>65</v>
      </c>
      <c r="D911" s="169">
        <v>0.62</v>
      </c>
      <c r="E911" s="222">
        <v>0.81</v>
      </c>
      <c r="F911" s="175">
        <f t="shared" ref="F911:F918" si="28">E911/D911</f>
        <v>1.306451612903226</v>
      </c>
    </row>
    <row r="912" spans="2:7" ht="17.45" customHeight="1">
      <c r="B912" s="150" t="s">
        <v>7</v>
      </c>
      <c r="C912" s="176" t="s">
        <v>18</v>
      </c>
      <c r="D912" s="139">
        <v>0.81</v>
      </c>
      <c r="E912" s="226">
        <v>0.9</v>
      </c>
      <c r="F912" s="174">
        <f t="shared" si="28"/>
        <v>1.1111111111111112</v>
      </c>
    </row>
    <row r="913" spans="2:7" ht="17.45" customHeight="1" thickBot="1">
      <c r="B913" s="151"/>
      <c r="C913" s="180" t="s">
        <v>65</v>
      </c>
      <c r="D913" s="181">
        <v>0.89</v>
      </c>
      <c r="E913" s="227">
        <v>0.9</v>
      </c>
      <c r="F913" s="175">
        <f t="shared" si="28"/>
        <v>1.0112359550561798</v>
      </c>
    </row>
    <row r="914" spans="2:7" ht="17.45" customHeight="1">
      <c r="B914" s="150" t="s">
        <v>47</v>
      </c>
      <c r="C914" s="157" t="s">
        <v>18</v>
      </c>
      <c r="D914" s="170">
        <v>11650</v>
      </c>
      <c r="E914" s="232">
        <v>13491</v>
      </c>
      <c r="F914" s="174">
        <f t="shared" si="28"/>
        <v>1.1580257510729615</v>
      </c>
    </row>
    <row r="915" spans="2:7" ht="17.45" customHeight="1" thickBot="1">
      <c r="B915" s="151"/>
      <c r="C915" s="158" t="s">
        <v>65</v>
      </c>
      <c r="D915" s="171">
        <v>14850</v>
      </c>
      <c r="E915" s="231">
        <v>17565</v>
      </c>
      <c r="F915" s="175">
        <f t="shared" si="28"/>
        <v>1.1828282828282828</v>
      </c>
    </row>
    <row r="916" spans="2:7" ht="17.45" customHeight="1" thickBot="1">
      <c r="B916" s="52" t="s">
        <v>82</v>
      </c>
      <c r="C916" s="45" t="s">
        <v>83</v>
      </c>
      <c r="D916" s="155">
        <v>0.7</v>
      </c>
      <c r="E916" s="156">
        <v>0.77</v>
      </c>
      <c r="F916" s="177">
        <f t="shared" si="28"/>
        <v>1.1000000000000001</v>
      </c>
    </row>
    <row r="917" spans="2:7" ht="17.45" customHeight="1" thickBot="1">
      <c r="B917" s="52" t="s">
        <v>42</v>
      </c>
      <c r="C917" s="44" t="s">
        <v>83</v>
      </c>
      <c r="D917" s="141">
        <v>0.64</v>
      </c>
      <c r="E917" s="142">
        <v>0.93</v>
      </c>
      <c r="F917" s="134">
        <f t="shared" si="28"/>
        <v>1.453125</v>
      </c>
    </row>
    <row r="918" spans="2:7" ht="17.45" customHeight="1" thickBot="1">
      <c r="B918" s="53" t="s">
        <v>84</v>
      </c>
      <c r="C918" s="54" t="s">
        <v>83</v>
      </c>
      <c r="D918" s="141">
        <v>0.69499999999999995</v>
      </c>
      <c r="E918" s="133">
        <v>0.96</v>
      </c>
      <c r="F918" s="135">
        <f t="shared" si="28"/>
        <v>1.3812949640287771</v>
      </c>
    </row>
    <row r="919" spans="2:7" ht="5.0999999999999996" customHeight="1">
      <c r="B919" s="48"/>
      <c r="C919" s="43"/>
      <c r="D919" s="43"/>
      <c r="E919" s="43"/>
      <c r="F919" s="47"/>
    </row>
    <row r="920" spans="2:7" ht="17.45" customHeight="1">
      <c r="B920" s="374" t="s">
        <v>206</v>
      </c>
      <c r="C920" s="375"/>
      <c r="D920" s="375"/>
      <c r="E920" s="375"/>
      <c r="F920" s="376"/>
      <c r="G920" s="55"/>
    </row>
    <row r="921" spans="2:7" ht="17.45" customHeight="1">
      <c r="B921" s="374" t="s">
        <v>186</v>
      </c>
      <c r="C921" s="375"/>
      <c r="D921" s="375"/>
      <c r="E921" s="375"/>
      <c r="F921" s="376"/>
      <c r="G921" s="55"/>
    </row>
    <row r="922" spans="2:7" ht="17.45" customHeight="1">
      <c r="B922" s="374" t="s">
        <v>207</v>
      </c>
      <c r="C922" s="375"/>
      <c r="D922" s="375"/>
      <c r="E922" s="375"/>
      <c r="F922" s="376"/>
      <c r="G922" s="55"/>
    </row>
    <row r="923" spans="2:7" ht="17.45" customHeight="1">
      <c r="B923" s="374" t="s">
        <v>187</v>
      </c>
      <c r="C923" s="375"/>
      <c r="D923" s="375"/>
      <c r="E923" s="375"/>
      <c r="F923" s="376"/>
      <c r="G923" s="55"/>
    </row>
    <row r="924" spans="2:7" ht="17.45" customHeight="1">
      <c r="B924" s="374" t="s">
        <v>208</v>
      </c>
      <c r="C924" s="375"/>
      <c r="D924" s="375"/>
      <c r="E924" s="375"/>
      <c r="F924" s="376"/>
      <c r="G924" s="55"/>
    </row>
    <row r="925" spans="2:7" ht="17.45" customHeight="1">
      <c r="B925" s="374" t="s">
        <v>210</v>
      </c>
      <c r="C925" s="375"/>
      <c r="D925" s="375"/>
      <c r="E925" s="375"/>
      <c r="F925" s="376"/>
      <c r="G925" s="55"/>
    </row>
    <row r="926" spans="2:7" ht="17.45" customHeight="1">
      <c r="B926" s="377" t="s">
        <v>211</v>
      </c>
      <c r="C926" s="378"/>
      <c r="D926" s="378"/>
      <c r="E926" s="378"/>
      <c r="F926" s="379"/>
      <c r="G926" s="55"/>
    </row>
    <row r="927" spans="2:7" ht="17.45" customHeight="1">
      <c r="B927" s="377" t="s">
        <v>212</v>
      </c>
      <c r="C927" s="378"/>
      <c r="D927" s="378"/>
      <c r="E927" s="378"/>
      <c r="F927" s="379"/>
      <c r="G927" s="55"/>
    </row>
    <row r="928" spans="2:7" ht="17.45" customHeight="1" thickBot="1">
      <c r="B928" s="389" t="s">
        <v>209</v>
      </c>
      <c r="C928" s="390"/>
      <c r="D928" s="390"/>
      <c r="E928" s="390"/>
      <c r="F928" s="391"/>
      <c r="G928" s="46"/>
    </row>
    <row r="929" spans="2:7" ht="17.45" customHeight="1">
      <c r="B929" s="401" t="s">
        <v>76</v>
      </c>
      <c r="C929" s="402"/>
      <c r="D929" s="402"/>
      <c r="E929" s="402"/>
      <c r="F929" s="403"/>
    </row>
    <row r="930" spans="2:7" ht="5.0999999999999996" customHeight="1" thickBot="1">
      <c r="B930" s="38"/>
      <c r="C930" s="36"/>
      <c r="D930" s="36"/>
      <c r="E930" s="36"/>
      <c r="F930" s="47"/>
    </row>
    <row r="931" spans="2:7" ht="17.45" customHeight="1">
      <c r="B931" s="392"/>
      <c r="C931" s="380" t="s">
        <v>19</v>
      </c>
      <c r="D931" s="399" t="s">
        <v>183</v>
      </c>
      <c r="E931" s="400"/>
      <c r="F931" s="63">
        <v>6361</v>
      </c>
    </row>
    <row r="932" spans="2:7" ht="17.45" customHeight="1">
      <c r="B932" s="393"/>
      <c r="C932" s="381"/>
      <c r="D932" s="395" t="s">
        <v>65</v>
      </c>
      <c r="E932" s="396"/>
      <c r="F932" s="178">
        <v>45</v>
      </c>
    </row>
    <row r="933" spans="2:7" ht="17.45" customHeight="1">
      <c r="B933" s="393"/>
      <c r="C933" s="381"/>
      <c r="D933" s="395" t="s">
        <v>184</v>
      </c>
      <c r="E933" s="396"/>
      <c r="F933" s="178">
        <v>62</v>
      </c>
    </row>
    <row r="934" spans="2:7" ht="17.45" customHeight="1" thickBot="1">
      <c r="B934" s="394"/>
      <c r="C934" s="382"/>
      <c r="D934" s="397" t="s">
        <v>185</v>
      </c>
      <c r="E934" s="398"/>
      <c r="F934" s="179">
        <v>54</v>
      </c>
    </row>
    <row r="935" spans="2:7" ht="17.45" customHeight="1">
      <c r="B935" s="59" t="s">
        <v>131</v>
      </c>
      <c r="C935" s="392" t="s">
        <v>20</v>
      </c>
      <c r="D935" s="399" t="s">
        <v>183</v>
      </c>
      <c r="E935" s="400"/>
      <c r="F935" s="63">
        <v>6680</v>
      </c>
    </row>
    <row r="936" spans="2:7" ht="17.45" customHeight="1">
      <c r="B936" s="383" t="s">
        <v>132</v>
      </c>
      <c r="C936" s="393"/>
      <c r="D936" s="395" t="s">
        <v>65</v>
      </c>
      <c r="E936" s="396"/>
      <c r="F936" s="178">
        <v>24</v>
      </c>
    </row>
    <row r="937" spans="2:7" ht="17.45" customHeight="1">
      <c r="B937" s="383"/>
      <c r="C937" s="393"/>
      <c r="D937" s="395" t="s">
        <v>184</v>
      </c>
      <c r="E937" s="396"/>
      <c r="F937" s="178">
        <v>42</v>
      </c>
    </row>
    <row r="938" spans="2:7" ht="17.45" customHeight="1" thickBot="1">
      <c r="B938" s="384"/>
      <c r="C938" s="394"/>
      <c r="D938" s="397" t="s">
        <v>185</v>
      </c>
      <c r="E938" s="398"/>
      <c r="F938" s="179">
        <v>32</v>
      </c>
      <c r="G938" s="36"/>
    </row>
    <row r="939" spans="2:7" ht="5.0999999999999996" customHeight="1" thickBot="1">
      <c r="B939" s="38"/>
      <c r="C939" s="36"/>
      <c r="D939" s="36"/>
      <c r="E939" s="36"/>
      <c r="F939" s="47"/>
    </row>
    <row r="940" spans="2:7" ht="17.45" customHeight="1">
      <c r="B940" s="385"/>
      <c r="C940" s="387"/>
      <c r="D940" s="35" t="s">
        <v>0</v>
      </c>
      <c r="E940" s="35" t="s">
        <v>79</v>
      </c>
      <c r="F940" s="37"/>
    </row>
    <row r="941" spans="2:7" ht="17.45" customHeight="1" thickBot="1">
      <c r="B941" s="386"/>
      <c r="C941" s="388"/>
      <c r="D941" s="119" t="s">
        <v>80</v>
      </c>
      <c r="E941" s="119" t="s">
        <v>3</v>
      </c>
      <c r="F941" s="119" t="s">
        <v>81</v>
      </c>
    </row>
    <row r="942" spans="2:7" ht="17.45" customHeight="1">
      <c r="B942" s="150" t="s">
        <v>23</v>
      </c>
      <c r="C942" s="157" t="s">
        <v>18</v>
      </c>
      <c r="D942" s="167">
        <v>0.63500000000000001</v>
      </c>
      <c r="E942" s="190">
        <v>0.77</v>
      </c>
      <c r="F942" s="174">
        <f>E942/D942</f>
        <v>1.2125984251968505</v>
      </c>
    </row>
    <row r="943" spans="2:7" ht="17.45" customHeight="1" thickBot="1">
      <c r="B943" s="151"/>
      <c r="C943" s="158" t="s">
        <v>65</v>
      </c>
      <c r="D943" s="169">
        <v>0.82</v>
      </c>
      <c r="E943" s="191">
        <v>0.8</v>
      </c>
      <c r="F943" s="175">
        <f t="shared" ref="F943:F950" si="29">E943/D943</f>
        <v>0.97560975609756106</v>
      </c>
    </row>
    <row r="944" spans="2:7" ht="17.45" customHeight="1">
      <c r="B944" s="150" t="s">
        <v>7</v>
      </c>
      <c r="C944" s="176" t="s">
        <v>18</v>
      </c>
      <c r="D944" s="139">
        <v>0.86499999999999999</v>
      </c>
      <c r="E944" s="194">
        <v>0.93</v>
      </c>
      <c r="F944" s="174">
        <f t="shared" si="29"/>
        <v>1.0751445086705202</v>
      </c>
    </row>
    <row r="945" spans="2:7" ht="17.45" customHeight="1" thickBot="1">
      <c r="B945" s="151"/>
      <c r="C945" s="180" t="s">
        <v>65</v>
      </c>
      <c r="D945" s="181">
        <v>0.89500000000000002</v>
      </c>
      <c r="E945" s="196">
        <v>0.9</v>
      </c>
      <c r="F945" s="175">
        <f t="shared" si="29"/>
        <v>1.005586592178771</v>
      </c>
    </row>
    <row r="946" spans="2:7" ht="17.45" customHeight="1">
      <c r="B946" s="150" t="s">
        <v>47</v>
      </c>
      <c r="C946" s="157" t="s">
        <v>18</v>
      </c>
      <c r="D946" s="170">
        <v>11650</v>
      </c>
      <c r="E946" s="192">
        <v>13852</v>
      </c>
      <c r="F946" s="174">
        <f t="shared" si="29"/>
        <v>1.1890128755364806</v>
      </c>
    </row>
    <row r="947" spans="2:7" ht="17.45" customHeight="1" thickBot="1">
      <c r="B947" s="151"/>
      <c r="C947" s="158" t="s">
        <v>65</v>
      </c>
      <c r="D947" s="171">
        <v>14400</v>
      </c>
      <c r="E947" s="193">
        <v>17585</v>
      </c>
      <c r="F947" s="175">
        <f t="shared" si="29"/>
        <v>1.2211805555555555</v>
      </c>
    </row>
    <row r="948" spans="2:7" ht="17.45" customHeight="1" thickBot="1">
      <c r="B948" s="52" t="s">
        <v>82</v>
      </c>
      <c r="C948" s="45" t="s">
        <v>83</v>
      </c>
      <c r="D948" s="155">
        <v>0.68</v>
      </c>
      <c r="E948" s="156">
        <v>0.78</v>
      </c>
      <c r="F948" s="177">
        <f t="shared" si="29"/>
        <v>1.1470588235294117</v>
      </c>
    </row>
    <row r="949" spans="2:7" ht="17.45" customHeight="1" thickBot="1">
      <c r="B949" s="52" t="s">
        <v>42</v>
      </c>
      <c r="C949" s="44" t="s">
        <v>83</v>
      </c>
      <c r="D949" s="141">
        <v>0.64</v>
      </c>
      <c r="E949" s="142">
        <v>0.71</v>
      </c>
      <c r="F949" s="134">
        <f t="shared" si="29"/>
        <v>1.109375</v>
      </c>
    </row>
    <row r="950" spans="2:7" ht="17.45" customHeight="1" thickBot="1">
      <c r="B950" s="53" t="s">
        <v>84</v>
      </c>
      <c r="C950" s="54" t="s">
        <v>83</v>
      </c>
      <c r="D950" s="141">
        <v>0.53500000000000003</v>
      </c>
      <c r="E950" s="133">
        <v>0.74</v>
      </c>
      <c r="F950" s="135">
        <f t="shared" si="29"/>
        <v>1.3831775700934579</v>
      </c>
    </row>
    <row r="951" spans="2:7" ht="5.0999999999999996" customHeight="1">
      <c r="B951" s="48"/>
      <c r="C951" s="43"/>
      <c r="D951" s="43"/>
      <c r="E951" s="43"/>
      <c r="F951" s="47"/>
    </row>
    <row r="952" spans="2:7" ht="17.45" customHeight="1">
      <c r="B952" s="374" t="s">
        <v>206</v>
      </c>
      <c r="C952" s="375"/>
      <c r="D952" s="375"/>
      <c r="E952" s="375"/>
      <c r="F952" s="376"/>
      <c r="G952" s="55"/>
    </row>
    <row r="953" spans="2:7" ht="17.45" customHeight="1">
      <c r="B953" s="374" t="s">
        <v>186</v>
      </c>
      <c r="C953" s="375"/>
      <c r="D953" s="375"/>
      <c r="E953" s="375"/>
      <c r="F953" s="376"/>
      <c r="G953" s="55"/>
    </row>
    <row r="954" spans="2:7" ht="17.45" customHeight="1">
      <c r="B954" s="374" t="s">
        <v>207</v>
      </c>
      <c r="C954" s="375"/>
      <c r="D954" s="375"/>
      <c r="E954" s="375"/>
      <c r="F954" s="376"/>
      <c r="G954" s="55"/>
    </row>
    <row r="955" spans="2:7" ht="17.45" customHeight="1">
      <c r="B955" s="374" t="s">
        <v>187</v>
      </c>
      <c r="C955" s="375"/>
      <c r="D955" s="375"/>
      <c r="E955" s="375"/>
      <c r="F955" s="376"/>
      <c r="G955" s="55"/>
    </row>
    <row r="956" spans="2:7" ht="17.45" customHeight="1">
      <c r="B956" s="374" t="s">
        <v>208</v>
      </c>
      <c r="C956" s="375"/>
      <c r="D956" s="375"/>
      <c r="E956" s="375"/>
      <c r="F956" s="376"/>
      <c r="G956" s="55"/>
    </row>
    <row r="957" spans="2:7" ht="17.45" customHeight="1">
      <c r="B957" s="374" t="s">
        <v>210</v>
      </c>
      <c r="C957" s="375"/>
      <c r="D957" s="375"/>
      <c r="E957" s="375"/>
      <c r="F957" s="376"/>
      <c r="G957" s="55"/>
    </row>
    <row r="958" spans="2:7" ht="17.45" customHeight="1">
      <c r="B958" s="377" t="s">
        <v>211</v>
      </c>
      <c r="C958" s="378"/>
      <c r="D958" s="378"/>
      <c r="E958" s="378"/>
      <c r="F958" s="379"/>
      <c r="G958" s="55"/>
    </row>
    <row r="959" spans="2:7" ht="17.45" customHeight="1">
      <c r="B959" s="377" t="s">
        <v>212</v>
      </c>
      <c r="C959" s="378"/>
      <c r="D959" s="378"/>
      <c r="E959" s="378"/>
      <c r="F959" s="379"/>
      <c r="G959" s="55"/>
    </row>
    <row r="960" spans="2:7" ht="17.45" customHeight="1" thickBot="1">
      <c r="B960" s="389" t="s">
        <v>209</v>
      </c>
      <c r="C960" s="390"/>
      <c r="D960" s="390"/>
      <c r="E960" s="390"/>
      <c r="F960" s="391"/>
      <c r="G960" s="46"/>
    </row>
    <row r="961" spans="2:7" ht="17.45" customHeight="1">
      <c r="B961" s="401" t="s">
        <v>76</v>
      </c>
      <c r="C961" s="402"/>
      <c r="D961" s="402"/>
      <c r="E961" s="402"/>
      <c r="F961" s="403"/>
    </row>
    <row r="962" spans="2:7" ht="5.0999999999999996" customHeight="1" thickBot="1">
      <c r="B962" s="38"/>
      <c r="C962" s="36"/>
      <c r="D962" s="36"/>
      <c r="E962" s="36"/>
      <c r="F962" s="47"/>
    </row>
    <row r="963" spans="2:7" ht="17.45" customHeight="1">
      <c r="B963" s="392"/>
      <c r="C963" s="380" t="s">
        <v>19</v>
      </c>
      <c r="D963" s="399" t="s">
        <v>183</v>
      </c>
      <c r="E963" s="400"/>
      <c r="F963" s="63">
        <v>1332</v>
      </c>
    </row>
    <row r="964" spans="2:7" ht="17.45" customHeight="1">
      <c r="B964" s="393"/>
      <c r="C964" s="381"/>
      <c r="D964" s="395" t="s">
        <v>65</v>
      </c>
      <c r="E964" s="396"/>
      <c r="F964" s="178">
        <v>24</v>
      </c>
    </row>
    <row r="965" spans="2:7" ht="17.45" customHeight="1">
      <c r="B965" s="393"/>
      <c r="C965" s="381"/>
      <c r="D965" s="395" t="s">
        <v>184</v>
      </c>
      <c r="E965" s="396"/>
      <c r="F965" s="178">
        <v>9</v>
      </c>
    </row>
    <row r="966" spans="2:7" ht="17.45" customHeight="1" thickBot="1">
      <c r="B966" s="394"/>
      <c r="C966" s="382"/>
      <c r="D966" s="397" t="s">
        <v>185</v>
      </c>
      <c r="E966" s="398"/>
      <c r="F966" s="179">
        <v>16</v>
      </c>
    </row>
    <row r="967" spans="2:7" ht="17.45" customHeight="1">
      <c r="B967" s="59" t="s">
        <v>133</v>
      </c>
      <c r="C967" s="392" t="s">
        <v>20</v>
      </c>
      <c r="D967" s="399" t="s">
        <v>183</v>
      </c>
      <c r="E967" s="400"/>
      <c r="F967" s="63">
        <v>1308</v>
      </c>
    </row>
    <row r="968" spans="2:7" ht="17.45" customHeight="1">
      <c r="B968" s="383" t="s">
        <v>134</v>
      </c>
      <c r="C968" s="393"/>
      <c r="D968" s="395" t="s">
        <v>65</v>
      </c>
      <c r="E968" s="396"/>
      <c r="F968" s="178">
        <v>14</v>
      </c>
    </row>
    <row r="969" spans="2:7" ht="17.45" customHeight="1">
      <c r="B969" s="383"/>
      <c r="C969" s="393"/>
      <c r="D969" s="395" t="s">
        <v>184</v>
      </c>
      <c r="E969" s="396"/>
      <c r="F969" s="178">
        <v>0</v>
      </c>
    </row>
    <row r="970" spans="2:7" ht="17.45" customHeight="1" thickBot="1">
      <c r="B970" s="384"/>
      <c r="C970" s="394"/>
      <c r="D970" s="397" t="s">
        <v>185</v>
      </c>
      <c r="E970" s="398"/>
      <c r="F970" s="179">
        <v>21</v>
      </c>
      <c r="G970" s="36"/>
    </row>
    <row r="971" spans="2:7" ht="5.0999999999999996" customHeight="1" thickBot="1">
      <c r="B971" s="38"/>
      <c r="C971" s="36"/>
      <c r="D971" s="36"/>
      <c r="E971" s="36"/>
      <c r="F971" s="47"/>
    </row>
    <row r="972" spans="2:7" ht="17.45" customHeight="1">
      <c r="B972" s="385"/>
      <c r="C972" s="387"/>
      <c r="D972" s="35" t="s">
        <v>0</v>
      </c>
      <c r="E972" s="35" t="s">
        <v>79</v>
      </c>
      <c r="F972" s="37"/>
    </row>
    <row r="973" spans="2:7" ht="17.45" customHeight="1" thickBot="1">
      <c r="B973" s="386"/>
      <c r="C973" s="388"/>
      <c r="D973" s="214" t="s">
        <v>80</v>
      </c>
      <c r="E973" s="214" t="s">
        <v>3</v>
      </c>
      <c r="F973" s="214" t="s">
        <v>81</v>
      </c>
    </row>
    <row r="974" spans="2:7" ht="17.45" customHeight="1">
      <c r="B974" s="150" t="s">
        <v>23</v>
      </c>
      <c r="C974" s="157" t="s">
        <v>18</v>
      </c>
      <c r="D974" s="236">
        <v>0.75</v>
      </c>
      <c r="E974" s="172">
        <v>0.75</v>
      </c>
      <c r="F974" s="174">
        <f>E974/D974</f>
        <v>1</v>
      </c>
    </row>
    <row r="975" spans="2:7" ht="17.45" customHeight="1" thickBot="1">
      <c r="B975" s="151"/>
      <c r="C975" s="158" t="s">
        <v>65</v>
      </c>
      <c r="D975" s="237">
        <v>0.77500000000000002</v>
      </c>
      <c r="E975" s="173">
        <v>0.89</v>
      </c>
      <c r="F975" s="175">
        <f t="shared" ref="F975:F981" si="30">E975/D975</f>
        <v>1.1483870967741936</v>
      </c>
    </row>
    <row r="976" spans="2:7" ht="17.45" customHeight="1">
      <c r="B976" s="150" t="s">
        <v>7</v>
      </c>
      <c r="C976" s="157" t="s">
        <v>18</v>
      </c>
      <c r="D976" s="236">
        <v>0.8</v>
      </c>
      <c r="E976" s="172">
        <v>1</v>
      </c>
      <c r="F976" s="174">
        <f t="shared" si="30"/>
        <v>1.25</v>
      </c>
    </row>
    <row r="977" spans="2:7" ht="17.45" customHeight="1" thickBot="1">
      <c r="B977" s="151"/>
      <c r="C977" s="158" t="s">
        <v>65</v>
      </c>
      <c r="D977" s="237">
        <v>0.82499999999999996</v>
      </c>
      <c r="E977" s="173">
        <v>1</v>
      </c>
      <c r="F977" s="175">
        <f t="shared" si="30"/>
        <v>1.2121212121212122</v>
      </c>
    </row>
    <row r="978" spans="2:7" ht="17.45" customHeight="1">
      <c r="B978" s="150" t="s">
        <v>47</v>
      </c>
      <c r="C978" s="157" t="s">
        <v>18</v>
      </c>
      <c r="D978" s="238">
        <v>11650</v>
      </c>
      <c r="E978" s="188">
        <v>11477</v>
      </c>
      <c r="F978" s="174">
        <f t="shared" si="30"/>
        <v>0.9851502145922747</v>
      </c>
    </row>
    <row r="979" spans="2:7" ht="17.45" customHeight="1" thickBot="1">
      <c r="B979" s="151"/>
      <c r="C979" s="158" t="s">
        <v>65</v>
      </c>
      <c r="D979" s="239">
        <v>14500</v>
      </c>
      <c r="E979" s="189">
        <v>18091</v>
      </c>
      <c r="F979" s="175">
        <f t="shared" si="30"/>
        <v>1.2476551724137932</v>
      </c>
    </row>
    <row r="980" spans="2:7" ht="17.45" customHeight="1" thickBot="1">
      <c r="B980" s="52" t="s">
        <v>82</v>
      </c>
      <c r="C980" s="45" t="s">
        <v>83</v>
      </c>
      <c r="D980" s="183">
        <v>0.7</v>
      </c>
      <c r="E980" s="156">
        <v>0.78</v>
      </c>
      <c r="F980" s="152">
        <f t="shared" si="30"/>
        <v>1.1142857142857143</v>
      </c>
    </row>
    <row r="981" spans="2:7" ht="17.45" customHeight="1" thickBot="1">
      <c r="B981" s="52" t="s">
        <v>42</v>
      </c>
      <c r="C981" s="44" t="s">
        <v>83</v>
      </c>
      <c r="D981" s="182">
        <v>0.59</v>
      </c>
      <c r="E981" s="142">
        <v>0.77</v>
      </c>
      <c r="F981" s="134">
        <f t="shared" si="30"/>
        <v>1.3050847457627119</v>
      </c>
    </row>
    <row r="982" spans="2:7" ht="17.45" customHeight="1" thickBot="1">
      <c r="B982" s="53" t="s">
        <v>84</v>
      </c>
      <c r="C982" s="54" t="s">
        <v>83</v>
      </c>
      <c r="D982" s="132">
        <v>0.48499999999999999</v>
      </c>
      <c r="E982" s="210" t="s">
        <v>215</v>
      </c>
      <c r="F982" s="211" t="s">
        <v>215</v>
      </c>
    </row>
    <row r="983" spans="2:7" ht="5.0999999999999996" customHeight="1">
      <c r="B983" s="48"/>
      <c r="C983" s="43"/>
      <c r="D983" s="43"/>
      <c r="E983" s="43"/>
      <c r="F983" s="47"/>
    </row>
    <row r="984" spans="2:7" ht="17.45" customHeight="1">
      <c r="B984" s="374" t="s">
        <v>206</v>
      </c>
      <c r="C984" s="375"/>
      <c r="D984" s="375"/>
      <c r="E984" s="375"/>
      <c r="F984" s="376"/>
      <c r="G984" s="55"/>
    </row>
    <row r="985" spans="2:7" ht="17.45" customHeight="1">
      <c r="B985" s="374" t="s">
        <v>186</v>
      </c>
      <c r="C985" s="375"/>
      <c r="D985" s="375"/>
      <c r="E985" s="375"/>
      <c r="F985" s="376"/>
      <c r="G985" s="55"/>
    </row>
    <row r="986" spans="2:7" ht="17.45" customHeight="1">
      <c r="B986" s="374" t="s">
        <v>207</v>
      </c>
      <c r="C986" s="375"/>
      <c r="D986" s="375"/>
      <c r="E986" s="375"/>
      <c r="F986" s="376"/>
      <c r="G986" s="55"/>
    </row>
    <row r="987" spans="2:7" ht="17.45" customHeight="1">
      <c r="B987" s="374" t="s">
        <v>187</v>
      </c>
      <c r="C987" s="375"/>
      <c r="D987" s="375"/>
      <c r="E987" s="375"/>
      <c r="F987" s="376"/>
      <c r="G987" s="55"/>
    </row>
    <row r="988" spans="2:7" ht="17.45" customHeight="1">
      <c r="B988" s="374" t="s">
        <v>208</v>
      </c>
      <c r="C988" s="375"/>
      <c r="D988" s="375"/>
      <c r="E988" s="375"/>
      <c r="F988" s="376"/>
      <c r="G988" s="55"/>
    </row>
    <row r="989" spans="2:7" ht="17.45" customHeight="1">
      <c r="B989" s="374" t="s">
        <v>210</v>
      </c>
      <c r="C989" s="375"/>
      <c r="D989" s="375"/>
      <c r="E989" s="375"/>
      <c r="F989" s="376"/>
      <c r="G989" s="55"/>
    </row>
    <row r="990" spans="2:7" ht="17.45" customHeight="1">
      <c r="B990" s="377" t="s">
        <v>211</v>
      </c>
      <c r="C990" s="378"/>
      <c r="D990" s="378"/>
      <c r="E990" s="378"/>
      <c r="F990" s="379"/>
      <c r="G990" s="55"/>
    </row>
    <row r="991" spans="2:7" ht="17.45" customHeight="1">
      <c r="B991" s="377" t="s">
        <v>212</v>
      </c>
      <c r="C991" s="378"/>
      <c r="D991" s="378"/>
      <c r="E991" s="378"/>
      <c r="F991" s="379"/>
      <c r="G991" s="55"/>
    </row>
    <row r="992" spans="2:7" ht="17.45" customHeight="1" thickBot="1">
      <c r="B992" s="389" t="s">
        <v>209</v>
      </c>
      <c r="C992" s="390"/>
      <c r="D992" s="390"/>
      <c r="E992" s="390"/>
      <c r="F992" s="391"/>
      <c r="G992" s="46"/>
    </row>
    <row r="993" spans="2:7" ht="17.45" customHeight="1">
      <c r="B993" s="401" t="s">
        <v>76</v>
      </c>
      <c r="C993" s="402"/>
      <c r="D993" s="402"/>
      <c r="E993" s="402"/>
      <c r="F993" s="403"/>
    </row>
    <row r="994" spans="2:7" ht="5.0999999999999996" customHeight="1" thickBot="1">
      <c r="B994" s="38"/>
      <c r="C994" s="36"/>
      <c r="D994" s="36"/>
      <c r="E994" s="36"/>
      <c r="F994" s="47"/>
    </row>
    <row r="995" spans="2:7" ht="17.45" customHeight="1">
      <c r="B995" s="392"/>
      <c r="C995" s="380" t="s">
        <v>19</v>
      </c>
      <c r="D995" s="399" t="s">
        <v>183</v>
      </c>
      <c r="E995" s="400"/>
      <c r="F995" s="63">
        <v>16887</v>
      </c>
    </row>
    <row r="996" spans="2:7" ht="17.45" customHeight="1">
      <c r="B996" s="393"/>
      <c r="C996" s="381"/>
      <c r="D996" s="395" t="s">
        <v>65</v>
      </c>
      <c r="E996" s="396"/>
      <c r="F996" s="178">
        <v>17</v>
      </c>
    </row>
    <row r="997" spans="2:7" ht="17.45" customHeight="1">
      <c r="B997" s="393"/>
      <c r="C997" s="381"/>
      <c r="D997" s="395" t="s">
        <v>184</v>
      </c>
      <c r="E997" s="396"/>
      <c r="F997" s="178">
        <v>24</v>
      </c>
    </row>
    <row r="998" spans="2:7" ht="17.45" customHeight="1" thickBot="1">
      <c r="B998" s="394"/>
      <c r="C998" s="382"/>
      <c r="D998" s="397" t="s">
        <v>185</v>
      </c>
      <c r="E998" s="398"/>
      <c r="F998" s="179">
        <v>45</v>
      </c>
    </row>
    <row r="999" spans="2:7" ht="17.45" customHeight="1">
      <c r="B999" s="56" t="s">
        <v>135</v>
      </c>
      <c r="C999" s="392" t="s">
        <v>20</v>
      </c>
      <c r="D999" s="399" t="s">
        <v>183</v>
      </c>
      <c r="E999" s="400"/>
      <c r="F999" s="63">
        <v>16877</v>
      </c>
    </row>
    <row r="1000" spans="2:7" ht="17.45" customHeight="1">
      <c r="B1000" s="404" t="s">
        <v>136</v>
      </c>
      <c r="C1000" s="393"/>
      <c r="D1000" s="395" t="s">
        <v>65</v>
      </c>
      <c r="E1000" s="396"/>
      <c r="F1000" s="178">
        <v>11</v>
      </c>
    </row>
    <row r="1001" spans="2:7" ht="17.45" customHeight="1">
      <c r="B1001" s="404"/>
      <c r="C1001" s="393"/>
      <c r="D1001" s="395" t="s">
        <v>184</v>
      </c>
      <c r="E1001" s="396"/>
      <c r="F1001" s="178">
        <v>16</v>
      </c>
    </row>
    <row r="1002" spans="2:7" ht="17.45" customHeight="1" thickBot="1">
      <c r="B1002" s="405"/>
      <c r="C1002" s="394"/>
      <c r="D1002" s="397" t="s">
        <v>185</v>
      </c>
      <c r="E1002" s="398"/>
      <c r="F1002" s="179">
        <v>16</v>
      </c>
      <c r="G1002" s="36"/>
    </row>
    <row r="1003" spans="2:7" ht="5.0999999999999996" customHeight="1" thickBot="1">
      <c r="B1003" s="38"/>
      <c r="C1003" s="36"/>
      <c r="D1003" s="36"/>
      <c r="E1003" s="36"/>
      <c r="F1003" s="47"/>
    </row>
    <row r="1004" spans="2:7" ht="17.45" customHeight="1">
      <c r="B1004" s="385"/>
      <c r="C1004" s="387"/>
      <c r="D1004" s="35" t="s">
        <v>0</v>
      </c>
      <c r="E1004" s="35" t="s">
        <v>79</v>
      </c>
      <c r="F1004" s="37"/>
    </row>
    <row r="1005" spans="2:7" ht="17.45" customHeight="1" thickBot="1">
      <c r="B1005" s="386"/>
      <c r="C1005" s="388"/>
      <c r="D1005" s="119" t="s">
        <v>80</v>
      </c>
      <c r="E1005" s="119" t="s">
        <v>3</v>
      </c>
      <c r="F1005" s="119" t="s">
        <v>81</v>
      </c>
    </row>
    <row r="1006" spans="2:7" ht="17.45" customHeight="1">
      <c r="B1006" s="150" t="s">
        <v>23</v>
      </c>
      <c r="C1006" s="157" t="s">
        <v>18</v>
      </c>
      <c r="D1006" s="167">
        <v>0.73499999999999999</v>
      </c>
      <c r="E1006" s="221">
        <v>0.71</v>
      </c>
      <c r="F1006" s="174">
        <f>E1006/D1006</f>
        <v>0.96598639455782309</v>
      </c>
    </row>
    <row r="1007" spans="2:7" ht="17.45" customHeight="1" thickBot="1">
      <c r="B1007" s="151"/>
      <c r="C1007" s="158" t="s">
        <v>65</v>
      </c>
      <c r="D1007" s="169">
        <v>0.81</v>
      </c>
      <c r="E1007" s="222">
        <v>0.93</v>
      </c>
      <c r="F1007" s="175">
        <f t="shared" ref="F1007:F1014" si="31">E1007/D1007</f>
        <v>1.1481481481481481</v>
      </c>
    </row>
    <row r="1008" spans="2:7" ht="17.45" customHeight="1">
      <c r="B1008" s="150" t="s">
        <v>7</v>
      </c>
      <c r="C1008" s="157" t="s">
        <v>18</v>
      </c>
      <c r="D1008" s="167">
        <v>0.83</v>
      </c>
      <c r="E1008" s="221">
        <v>0.87</v>
      </c>
      <c r="F1008" s="174">
        <f t="shared" si="31"/>
        <v>1.0481927710843375</v>
      </c>
    </row>
    <row r="1009" spans="2:7" ht="17.45" customHeight="1" thickBot="1">
      <c r="B1009" s="151"/>
      <c r="C1009" s="158" t="s">
        <v>65</v>
      </c>
      <c r="D1009" s="169">
        <v>0.86</v>
      </c>
      <c r="E1009" s="222">
        <v>0.88</v>
      </c>
      <c r="F1009" s="175">
        <f t="shared" si="31"/>
        <v>1.0232558139534884</v>
      </c>
    </row>
    <row r="1010" spans="2:7" ht="17.45" customHeight="1">
      <c r="B1010" s="150" t="s">
        <v>47</v>
      </c>
      <c r="C1010" s="176" t="s">
        <v>18</v>
      </c>
      <c r="D1010" s="140">
        <v>11950</v>
      </c>
      <c r="E1010" s="230">
        <v>15132</v>
      </c>
      <c r="F1010" s="174">
        <f t="shared" si="31"/>
        <v>1.266276150627615</v>
      </c>
    </row>
    <row r="1011" spans="2:7" ht="17.45" customHeight="1" thickBot="1">
      <c r="B1011" s="151"/>
      <c r="C1011" s="158" t="s">
        <v>65</v>
      </c>
      <c r="D1011" s="171">
        <v>14750</v>
      </c>
      <c r="E1011" s="231">
        <v>19187</v>
      </c>
      <c r="F1011" s="175">
        <f t="shared" si="31"/>
        <v>1.3008135593220338</v>
      </c>
    </row>
    <row r="1012" spans="2:7" ht="17.45" customHeight="1" thickBot="1">
      <c r="B1012" s="52" t="s">
        <v>82</v>
      </c>
      <c r="C1012" s="45" t="s">
        <v>83</v>
      </c>
      <c r="D1012" s="155">
        <v>0.72</v>
      </c>
      <c r="E1012" s="156">
        <v>0.69</v>
      </c>
      <c r="F1012" s="177">
        <f t="shared" si="31"/>
        <v>0.95833333333333326</v>
      </c>
    </row>
    <row r="1013" spans="2:7" ht="17.45" customHeight="1" thickBot="1">
      <c r="B1013" s="52" t="s">
        <v>42</v>
      </c>
      <c r="C1013" s="44" t="s">
        <v>83</v>
      </c>
      <c r="D1013" s="141">
        <v>0.6</v>
      </c>
      <c r="E1013" s="142">
        <v>0.56999999999999995</v>
      </c>
      <c r="F1013" s="134">
        <f t="shared" si="31"/>
        <v>0.95</v>
      </c>
    </row>
    <row r="1014" spans="2:7" ht="17.45" customHeight="1" thickBot="1">
      <c r="B1014" s="53" t="s">
        <v>84</v>
      </c>
      <c r="C1014" s="54" t="s">
        <v>83</v>
      </c>
      <c r="D1014" s="141">
        <v>0.65</v>
      </c>
      <c r="E1014" s="133">
        <v>0.72</v>
      </c>
      <c r="F1014" s="135">
        <f t="shared" si="31"/>
        <v>1.1076923076923075</v>
      </c>
    </row>
    <row r="1015" spans="2:7" ht="5.0999999999999996" customHeight="1">
      <c r="B1015" s="48"/>
      <c r="C1015" s="43"/>
      <c r="D1015" s="43"/>
      <c r="E1015" s="43"/>
      <c r="F1015" s="47"/>
    </row>
    <row r="1016" spans="2:7" ht="17.45" customHeight="1">
      <c r="B1016" s="374" t="s">
        <v>206</v>
      </c>
      <c r="C1016" s="375"/>
      <c r="D1016" s="375"/>
      <c r="E1016" s="375"/>
      <c r="F1016" s="376"/>
      <c r="G1016" s="55"/>
    </row>
    <row r="1017" spans="2:7" ht="17.45" customHeight="1">
      <c r="B1017" s="374" t="s">
        <v>186</v>
      </c>
      <c r="C1017" s="375"/>
      <c r="D1017" s="375"/>
      <c r="E1017" s="375"/>
      <c r="F1017" s="376"/>
      <c r="G1017" s="55"/>
    </row>
    <row r="1018" spans="2:7" ht="17.45" customHeight="1">
      <c r="B1018" s="374" t="s">
        <v>207</v>
      </c>
      <c r="C1018" s="375"/>
      <c r="D1018" s="375"/>
      <c r="E1018" s="375"/>
      <c r="F1018" s="376"/>
      <c r="G1018" s="55"/>
    </row>
    <row r="1019" spans="2:7" ht="17.45" customHeight="1">
      <c r="B1019" s="374" t="s">
        <v>187</v>
      </c>
      <c r="C1019" s="375"/>
      <c r="D1019" s="375"/>
      <c r="E1019" s="375"/>
      <c r="F1019" s="376"/>
      <c r="G1019" s="55"/>
    </row>
    <row r="1020" spans="2:7" ht="17.45" customHeight="1">
      <c r="B1020" s="374" t="s">
        <v>208</v>
      </c>
      <c r="C1020" s="375"/>
      <c r="D1020" s="375"/>
      <c r="E1020" s="375"/>
      <c r="F1020" s="376"/>
      <c r="G1020" s="55"/>
    </row>
    <row r="1021" spans="2:7" ht="17.45" customHeight="1">
      <c r="B1021" s="374" t="s">
        <v>210</v>
      </c>
      <c r="C1021" s="375"/>
      <c r="D1021" s="375"/>
      <c r="E1021" s="375"/>
      <c r="F1021" s="376"/>
      <c r="G1021" s="55"/>
    </row>
    <row r="1022" spans="2:7" ht="17.45" customHeight="1">
      <c r="B1022" s="377" t="s">
        <v>211</v>
      </c>
      <c r="C1022" s="378"/>
      <c r="D1022" s="378"/>
      <c r="E1022" s="378"/>
      <c r="F1022" s="379"/>
      <c r="G1022" s="55"/>
    </row>
    <row r="1023" spans="2:7" ht="17.45" customHeight="1">
      <c r="B1023" s="377" t="s">
        <v>212</v>
      </c>
      <c r="C1023" s="378"/>
      <c r="D1023" s="378"/>
      <c r="E1023" s="378"/>
      <c r="F1023" s="379"/>
      <c r="G1023" s="55"/>
    </row>
    <row r="1024" spans="2:7" ht="17.45" customHeight="1" thickBot="1">
      <c r="B1024" s="389" t="s">
        <v>209</v>
      </c>
      <c r="C1024" s="390"/>
      <c r="D1024" s="390"/>
      <c r="E1024" s="390"/>
      <c r="F1024" s="391"/>
      <c r="G1024" s="46"/>
    </row>
    <row r="1025" spans="2:7" ht="17.45" customHeight="1">
      <c r="B1025" s="401" t="s">
        <v>76</v>
      </c>
      <c r="C1025" s="402"/>
      <c r="D1025" s="402"/>
      <c r="E1025" s="402"/>
      <c r="F1025" s="403"/>
    </row>
    <row r="1026" spans="2:7" ht="5.0999999999999996" customHeight="1" thickBot="1">
      <c r="B1026" s="38"/>
      <c r="C1026" s="36"/>
      <c r="D1026" s="36"/>
      <c r="E1026" s="36"/>
      <c r="F1026" s="47"/>
    </row>
    <row r="1027" spans="2:7" ht="17.45" customHeight="1">
      <c r="B1027" s="392"/>
      <c r="C1027" s="380" t="s">
        <v>19</v>
      </c>
      <c r="D1027" s="399" t="s">
        <v>183</v>
      </c>
      <c r="E1027" s="400"/>
      <c r="F1027" s="63">
        <v>21701</v>
      </c>
    </row>
    <row r="1028" spans="2:7" ht="17.45" customHeight="1">
      <c r="B1028" s="393"/>
      <c r="C1028" s="381"/>
      <c r="D1028" s="395" t="s">
        <v>65</v>
      </c>
      <c r="E1028" s="396"/>
      <c r="F1028" s="178">
        <v>1521</v>
      </c>
    </row>
    <row r="1029" spans="2:7" ht="17.45" customHeight="1">
      <c r="B1029" s="393"/>
      <c r="C1029" s="381"/>
      <c r="D1029" s="395" t="s">
        <v>184</v>
      </c>
      <c r="E1029" s="396"/>
      <c r="F1029" s="178">
        <v>250</v>
      </c>
    </row>
    <row r="1030" spans="2:7" ht="17.45" customHeight="1" thickBot="1">
      <c r="B1030" s="394"/>
      <c r="C1030" s="382"/>
      <c r="D1030" s="397" t="s">
        <v>185</v>
      </c>
      <c r="E1030" s="398"/>
      <c r="F1030" s="179">
        <v>194</v>
      </c>
    </row>
    <row r="1031" spans="2:7" ht="17.45" customHeight="1">
      <c r="B1031" s="56" t="s">
        <v>137</v>
      </c>
      <c r="C1031" s="392" t="s">
        <v>20</v>
      </c>
      <c r="D1031" s="399" t="s">
        <v>183</v>
      </c>
      <c r="E1031" s="400"/>
      <c r="F1031" s="63">
        <v>21057</v>
      </c>
    </row>
    <row r="1032" spans="2:7" ht="17.45" customHeight="1">
      <c r="B1032" s="404" t="s">
        <v>196</v>
      </c>
      <c r="C1032" s="393"/>
      <c r="D1032" s="395" t="s">
        <v>65</v>
      </c>
      <c r="E1032" s="396"/>
      <c r="F1032" s="178">
        <v>1121</v>
      </c>
    </row>
    <row r="1033" spans="2:7" ht="17.45" customHeight="1">
      <c r="B1033" s="404"/>
      <c r="C1033" s="393"/>
      <c r="D1033" s="395" t="s">
        <v>184</v>
      </c>
      <c r="E1033" s="396"/>
      <c r="F1033" s="178">
        <v>206</v>
      </c>
    </row>
    <row r="1034" spans="2:7" ht="17.45" customHeight="1" thickBot="1">
      <c r="B1034" s="405"/>
      <c r="C1034" s="394"/>
      <c r="D1034" s="397" t="s">
        <v>185</v>
      </c>
      <c r="E1034" s="398"/>
      <c r="F1034" s="179">
        <v>181</v>
      </c>
      <c r="G1034" s="36"/>
    </row>
    <row r="1035" spans="2:7" ht="5.0999999999999996" customHeight="1" thickBot="1">
      <c r="B1035" s="38"/>
      <c r="C1035" s="36"/>
      <c r="D1035" s="36"/>
      <c r="E1035" s="36"/>
      <c r="F1035" s="47"/>
    </row>
    <row r="1036" spans="2:7" ht="17.45" customHeight="1">
      <c r="B1036" s="385"/>
      <c r="C1036" s="387"/>
      <c r="D1036" s="35" t="s">
        <v>0</v>
      </c>
      <c r="E1036" s="35" t="s">
        <v>79</v>
      </c>
      <c r="F1036" s="37"/>
    </row>
    <row r="1037" spans="2:7" ht="17.45" customHeight="1" thickBot="1">
      <c r="B1037" s="386"/>
      <c r="C1037" s="388"/>
      <c r="D1037" s="119" t="s">
        <v>80</v>
      </c>
      <c r="E1037" s="119" t="s">
        <v>3</v>
      </c>
      <c r="F1037" s="119" t="s">
        <v>81</v>
      </c>
    </row>
    <row r="1038" spans="2:7" ht="17.45" customHeight="1">
      <c r="B1038" s="150" t="s">
        <v>23</v>
      </c>
      <c r="C1038" s="157" t="s">
        <v>18</v>
      </c>
      <c r="D1038" s="167">
        <v>0.51500000000000001</v>
      </c>
      <c r="E1038" s="221">
        <v>0.55000000000000004</v>
      </c>
      <c r="F1038" s="174">
        <f>E1038/D1038</f>
        <v>1.0679611650485437</v>
      </c>
    </row>
    <row r="1039" spans="2:7" ht="17.45" customHeight="1" thickBot="1">
      <c r="B1039" s="151"/>
      <c r="C1039" s="158" t="s">
        <v>65</v>
      </c>
      <c r="D1039" s="169">
        <v>0.56399999999999995</v>
      </c>
      <c r="E1039" s="222">
        <v>0.62</v>
      </c>
      <c r="F1039" s="175">
        <f t="shared" ref="F1039:F1046" si="32">E1039/D1039</f>
        <v>1.0992907801418441</v>
      </c>
    </row>
    <row r="1040" spans="2:7" ht="17.45" customHeight="1">
      <c r="B1040" s="150" t="s">
        <v>7</v>
      </c>
      <c r="C1040" s="176" t="s">
        <v>18</v>
      </c>
      <c r="D1040" s="139">
        <v>0.78</v>
      </c>
      <c r="E1040" s="226">
        <v>0.8</v>
      </c>
      <c r="F1040" s="174">
        <f t="shared" si="32"/>
        <v>1.0256410256410258</v>
      </c>
    </row>
    <row r="1041" spans="2:7" ht="17.45" customHeight="1" thickBot="1">
      <c r="B1041" s="151"/>
      <c r="C1041" s="180" t="s">
        <v>65</v>
      </c>
      <c r="D1041" s="181">
        <v>0.81499999999999995</v>
      </c>
      <c r="E1041" s="227">
        <v>0.89</v>
      </c>
      <c r="F1041" s="175">
        <f t="shared" si="32"/>
        <v>1.0920245398773007</v>
      </c>
    </row>
    <row r="1042" spans="2:7" ht="17.45" customHeight="1">
      <c r="B1042" s="150" t="s">
        <v>47</v>
      </c>
      <c r="C1042" s="157" t="s">
        <v>18</v>
      </c>
      <c r="D1042" s="170">
        <v>13000</v>
      </c>
      <c r="E1042" s="232">
        <v>12229</v>
      </c>
      <c r="F1042" s="174">
        <f t="shared" si="32"/>
        <v>0.94069230769230772</v>
      </c>
    </row>
    <row r="1043" spans="2:7" ht="17.45" customHeight="1" thickBot="1">
      <c r="B1043" s="151"/>
      <c r="C1043" s="158" t="s">
        <v>65</v>
      </c>
      <c r="D1043" s="171">
        <v>13250</v>
      </c>
      <c r="E1043" s="231">
        <v>16487</v>
      </c>
      <c r="F1043" s="175">
        <f t="shared" si="32"/>
        <v>1.2443018867924529</v>
      </c>
    </row>
    <row r="1044" spans="2:7" ht="17.45" customHeight="1" thickBot="1">
      <c r="B1044" s="52" t="s">
        <v>82</v>
      </c>
      <c r="C1044" s="45" t="s">
        <v>83</v>
      </c>
      <c r="D1044" s="155">
        <v>0.67</v>
      </c>
      <c r="E1044" s="156">
        <v>0.71</v>
      </c>
      <c r="F1044" s="177">
        <f t="shared" si="32"/>
        <v>1.0597014925373134</v>
      </c>
    </row>
    <row r="1045" spans="2:7" ht="17.45" customHeight="1" thickBot="1">
      <c r="B1045" s="52" t="s">
        <v>42</v>
      </c>
      <c r="C1045" s="44" t="s">
        <v>83</v>
      </c>
      <c r="D1045" s="141">
        <v>0.60499999999999998</v>
      </c>
      <c r="E1045" s="142">
        <v>0.8</v>
      </c>
      <c r="F1045" s="134">
        <f t="shared" si="32"/>
        <v>1.3223140495867769</v>
      </c>
    </row>
    <row r="1046" spans="2:7" ht="17.45" customHeight="1" thickBot="1">
      <c r="B1046" s="53" t="s">
        <v>84</v>
      </c>
      <c r="C1046" s="54" t="s">
        <v>83</v>
      </c>
      <c r="D1046" s="141">
        <v>0.56999999999999995</v>
      </c>
      <c r="E1046" s="133">
        <v>0.56000000000000005</v>
      </c>
      <c r="F1046" s="135">
        <f t="shared" si="32"/>
        <v>0.98245614035087736</v>
      </c>
    </row>
    <row r="1047" spans="2:7" ht="5.0999999999999996" customHeight="1">
      <c r="B1047" s="48"/>
      <c r="C1047" s="43"/>
      <c r="D1047" s="43"/>
      <c r="E1047" s="43"/>
      <c r="F1047" s="47"/>
    </row>
    <row r="1048" spans="2:7" ht="17.45" customHeight="1">
      <c r="B1048" s="374" t="s">
        <v>206</v>
      </c>
      <c r="C1048" s="375"/>
      <c r="D1048" s="375"/>
      <c r="E1048" s="375"/>
      <c r="F1048" s="376"/>
      <c r="G1048" s="55"/>
    </row>
    <row r="1049" spans="2:7" ht="17.45" customHeight="1">
      <c r="B1049" s="374" t="s">
        <v>186</v>
      </c>
      <c r="C1049" s="375"/>
      <c r="D1049" s="375"/>
      <c r="E1049" s="375"/>
      <c r="F1049" s="376"/>
      <c r="G1049" s="55"/>
    </row>
    <row r="1050" spans="2:7" ht="17.45" customHeight="1">
      <c r="B1050" s="374" t="s">
        <v>207</v>
      </c>
      <c r="C1050" s="375"/>
      <c r="D1050" s="375"/>
      <c r="E1050" s="375"/>
      <c r="F1050" s="376"/>
      <c r="G1050" s="55"/>
    </row>
    <row r="1051" spans="2:7" ht="17.45" customHeight="1">
      <c r="B1051" s="374" t="s">
        <v>187</v>
      </c>
      <c r="C1051" s="375"/>
      <c r="D1051" s="375"/>
      <c r="E1051" s="375"/>
      <c r="F1051" s="376"/>
      <c r="G1051" s="55"/>
    </row>
    <row r="1052" spans="2:7" ht="17.45" customHeight="1">
      <c r="B1052" s="374" t="s">
        <v>208</v>
      </c>
      <c r="C1052" s="375"/>
      <c r="D1052" s="375"/>
      <c r="E1052" s="375"/>
      <c r="F1052" s="376"/>
      <c r="G1052" s="55"/>
    </row>
    <row r="1053" spans="2:7" ht="17.45" customHeight="1">
      <c r="B1053" s="374" t="s">
        <v>210</v>
      </c>
      <c r="C1053" s="375"/>
      <c r="D1053" s="375"/>
      <c r="E1053" s="375"/>
      <c r="F1053" s="376"/>
      <c r="G1053" s="55"/>
    </row>
    <row r="1054" spans="2:7" ht="17.45" customHeight="1">
      <c r="B1054" s="377" t="s">
        <v>211</v>
      </c>
      <c r="C1054" s="378"/>
      <c r="D1054" s="378"/>
      <c r="E1054" s="378"/>
      <c r="F1054" s="379"/>
      <c r="G1054" s="55"/>
    </row>
    <row r="1055" spans="2:7" ht="17.45" customHeight="1">
      <c r="B1055" s="377" t="s">
        <v>212</v>
      </c>
      <c r="C1055" s="378"/>
      <c r="D1055" s="378"/>
      <c r="E1055" s="378"/>
      <c r="F1055" s="379"/>
      <c r="G1055" s="55"/>
    </row>
    <row r="1056" spans="2:7" ht="17.45" customHeight="1" thickBot="1">
      <c r="B1056" s="389" t="s">
        <v>209</v>
      </c>
      <c r="C1056" s="390"/>
      <c r="D1056" s="390"/>
      <c r="E1056" s="390"/>
      <c r="F1056" s="391"/>
      <c r="G1056" s="46"/>
    </row>
    <row r="1057" spans="2:7" ht="17.45" customHeight="1">
      <c r="B1057" s="401" t="s">
        <v>76</v>
      </c>
      <c r="C1057" s="402"/>
      <c r="D1057" s="402"/>
      <c r="E1057" s="402"/>
      <c r="F1057" s="403"/>
    </row>
    <row r="1058" spans="2:7" ht="5.0999999999999996" customHeight="1" thickBot="1">
      <c r="B1058" s="38"/>
      <c r="C1058" s="36"/>
      <c r="D1058" s="36"/>
      <c r="E1058" s="36"/>
      <c r="F1058" s="47"/>
    </row>
    <row r="1059" spans="2:7" ht="17.45" customHeight="1">
      <c r="B1059" s="392"/>
      <c r="C1059" s="380" t="s">
        <v>19</v>
      </c>
      <c r="D1059" s="399" t="s">
        <v>183</v>
      </c>
      <c r="E1059" s="400"/>
      <c r="F1059" s="63">
        <v>14454</v>
      </c>
    </row>
    <row r="1060" spans="2:7" ht="17.45" customHeight="1">
      <c r="B1060" s="393"/>
      <c r="C1060" s="381"/>
      <c r="D1060" s="395" t="s">
        <v>65</v>
      </c>
      <c r="E1060" s="396"/>
      <c r="F1060" s="178">
        <v>624</v>
      </c>
    </row>
    <row r="1061" spans="2:7" ht="17.45" customHeight="1">
      <c r="B1061" s="393"/>
      <c r="C1061" s="381"/>
      <c r="D1061" s="395" t="s">
        <v>184</v>
      </c>
      <c r="E1061" s="396"/>
      <c r="F1061" s="178">
        <v>154</v>
      </c>
    </row>
    <row r="1062" spans="2:7" ht="17.45" customHeight="1" thickBot="1">
      <c r="B1062" s="394"/>
      <c r="C1062" s="382"/>
      <c r="D1062" s="397" t="s">
        <v>185</v>
      </c>
      <c r="E1062" s="398"/>
      <c r="F1062" s="179">
        <v>232</v>
      </c>
    </row>
    <row r="1063" spans="2:7" ht="17.45" customHeight="1">
      <c r="B1063" s="56" t="s">
        <v>214</v>
      </c>
      <c r="C1063" s="392" t="s">
        <v>20</v>
      </c>
      <c r="D1063" s="399" t="s">
        <v>183</v>
      </c>
      <c r="E1063" s="400"/>
      <c r="F1063" s="63">
        <v>12992</v>
      </c>
    </row>
    <row r="1064" spans="2:7" ht="17.45" customHeight="1">
      <c r="B1064" s="383" t="s">
        <v>138</v>
      </c>
      <c r="C1064" s="393"/>
      <c r="D1064" s="395" t="s">
        <v>65</v>
      </c>
      <c r="E1064" s="396"/>
      <c r="F1064" s="178">
        <v>345</v>
      </c>
    </row>
    <row r="1065" spans="2:7" ht="17.45" customHeight="1">
      <c r="B1065" s="383"/>
      <c r="C1065" s="393"/>
      <c r="D1065" s="395" t="s">
        <v>184</v>
      </c>
      <c r="E1065" s="396"/>
      <c r="F1065" s="178">
        <v>66</v>
      </c>
    </row>
    <row r="1066" spans="2:7" ht="17.45" customHeight="1" thickBot="1">
      <c r="B1066" s="384"/>
      <c r="C1066" s="394"/>
      <c r="D1066" s="397" t="s">
        <v>185</v>
      </c>
      <c r="E1066" s="398"/>
      <c r="F1066" s="179">
        <v>139</v>
      </c>
      <c r="G1066" s="36"/>
    </row>
    <row r="1067" spans="2:7" ht="5.0999999999999996" customHeight="1" thickBot="1">
      <c r="B1067" s="38"/>
      <c r="C1067" s="36"/>
      <c r="D1067" s="36"/>
      <c r="E1067" s="36"/>
      <c r="F1067" s="47"/>
    </row>
    <row r="1068" spans="2:7" ht="17.45" customHeight="1">
      <c r="B1068" s="385"/>
      <c r="C1068" s="387"/>
      <c r="D1068" s="35" t="s">
        <v>0</v>
      </c>
      <c r="E1068" s="35" t="s">
        <v>79</v>
      </c>
      <c r="F1068" s="37"/>
    </row>
    <row r="1069" spans="2:7" ht="17.45" customHeight="1" thickBot="1">
      <c r="B1069" s="386"/>
      <c r="C1069" s="388"/>
      <c r="D1069" s="119" t="s">
        <v>80</v>
      </c>
      <c r="E1069" s="119" t="s">
        <v>3</v>
      </c>
      <c r="F1069" s="119" t="s">
        <v>81</v>
      </c>
    </row>
    <row r="1070" spans="2:7" ht="17.45" customHeight="1">
      <c r="B1070" s="150" t="s">
        <v>23</v>
      </c>
      <c r="C1070" s="157" t="s">
        <v>18</v>
      </c>
      <c r="D1070" s="130">
        <v>0.74</v>
      </c>
      <c r="E1070" s="190">
        <v>0.76</v>
      </c>
      <c r="F1070" s="174">
        <f>E1070/D1070</f>
        <v>1.027027027027027</v>
      </c>
    </row>
    <row r="1071" spans="2:7" ht="17.45" customHeight="1" thickBot="1">
      <c r="B1071" s="151"/>
      <c r="C1071" s="158" t="s">
        <v>65</v>
      </c>
      <c r="D1071" s="184">
        <v>0.79</v>
      </c>
      <c r="E1071" s="191">
        <v>0.75</v>
      </c>
      <c r="F1071" s="175">
        <f t="shared" ref="F1071:F1078" si="33">E1071/D1071</f>
        <v>0.94936708860759489</v>
      </c>
    </row>
    <row r="1072" spans="2:7" ht="17.45" customHeight="1">
      <c r="B1072" s="150" t="s">
        <v>7</v>
      </c>
      <c r="C1072" s="176" t="s">
        <v>18</v>
      </c>
      <c r="D1072" s="149">
        <v>0.82</v>
      </c>
      <c r="E1072" s="194">
        <v>0.86</v>
      </c>
      <c r="F1072" s="174">
        <f t="shared" si="33"/>
        <v>1.0487804878048781</v>
      </c>
    </row>
    <row r="1073" spans="2:7" ht="17.45" customHeight="1" thickBot="1">
      <c r="B1073" s="151"/>
      <c r="C1073" s="180" t="s">
        <v>65</v>
      </c>
      <c r="D1073" s="163">
        <v>0.86499999999999999</v>
      </c>
      <c r="E1073" s="196">
        <v>0.86</v>
      </c>
      <c r="F1073" s="175">
        <f t="shared" si="33"/>
        <v>0.9942196531791907</v>
      </c>
    </row>
    <row r="1074" spans="2:7" ht="17.45" customHeight="1">
      <c r="B1074" s="150" t="s">
        <v>47</v>
      </c>
      <c r="C1074" s="157" t="s">
        <v>18</v>
      </c>
      <c r="D1074" s="131">
        <v>11400</v>
      </c>
      <c r="E1074" s="192">
        <v>13728</v>
      </c>
      <c r="F1074" s="174">
        <f t="shared" si="33"/>
        <v>1.2042105263157894</v>
      </c>
    </row>
    <row r="1075" spans="2:7" ht="17.45" customHeight="1" thickBot="1">
      <c r="B1075" s="151"/>
      <c r="C1075" s="158" t="s">
        <v>65</v>
      </c>
      <c r="D1075" s="164">
        <v>17000</v>
      </c>
      <c r="E1075" s="193">
        <v>19170</v>
      </c>
      <c r="F1075" s="175">
        <f t="shared" si="33"/>
        <v>1.1276470588235294</v>
      </c>
    </row>
    <row r="1076" spans="2:7" ht="17.45" customHeight="1" thickBot="1">
      <c r="B1076" s="52" t="s">
        <v>82</v>
      </c>
      <c r="C1076" s="45" t="s">
        <v>83</v>
      </c>
      <c r="D1076" s="183">
        <v>0.65</v>
      </c>
      <c r="E1076" s="197">
        <v>0.74</v>
      </c>
      <c r="F1076" s="177">
        <f t="shared" si="33"/>
        <v>1.1384615384615384</v>
      </c>
    </row>
    <row r="1077" spans="2:7" ht="17.45" customHeight="1" thickBot="1">
      <c r="B1077" s="52" t="s">
        <v>42</v>
      </c>
      <c r="C1077" s="44" t="s">
        <v>83</v>
      </c>
      <c r="D1077" s="182">
        <v>0.55000000000000004</v>
      </c>
      <c r="E1077" s="142">
        <v>0.53</v>
      </c>
      <c r="F1077" s="134">
        <f t="shared" si="33"/>
        <v>0.96363636363636362</v>
      </c>
    </row>
    <row r="1078" spans="2:7" ht="17.45" customHeight="1" thickBot="1">
      <c r="B1078" s="53" t="s">
        <v>84</v>
      </c>
      <c r="C1078" s="54" t="s">
        <v>83</v>
      </c>
      <c r="D1078" s="132">
        <v>0.55500000000000005</v>
      </c>
      <c r="E1078" s="133">
        <v>0.63</v>
      </c>
      <c r="F1078" s="135">
        <f t="shared" si="33"/>
        <v>1.1351351351351351</v>
      </c>
    </row>
    <row r="1079" spans="2:7" ht="5.0999999999999996" customHeight="1">
      <c r="B1079" s="48"/>
      <c r="C1079" s="43"/>
      <c r="D1079" s="43"/>
      <c r="E1079" s="43"/>
      <c r="F1079" s="47"/>
    </row>
    <row r="1080" spans="2:7" ht="17.45" customHeight="1">
      <c r="B1080" s="374" t="s">
        <v>206</v>
      </c>
      <c r="C1080" s="375"/>
      <c r="D1080" s="375"/>
      <c r="E1080" s="375"/>
      <c r="F1080" s="376"/>
      <c r="G1080" s="55"/>
    </row>
    <row r="1081" spans="2:7" ht="17.45" customHeight="1">
      <c r="B1081" s="374" t="s">
        <v>186</v>
      </c>
      <c r="C1081" s="375"/>
      <c r="D1081" s="375"/>
      <c r="E1081" s="375"/>
      <c r="F1081" s="376"/>
      <c r="G1081" s="55"/>
    </row>
    <row r="1082" spans="2:7" ht="17.45" customHeight="1">
      <c r="B1082" s="374" t="s">
        <v>207</v>
      </c>
      <c r="C1082" s="375"/>
      <c r="D1082" s="375"/>
      <c r="E1082" s="375"/>
      <c r="F1082" s="376"/>
      <c r="G1082" s="55"/>
    </row>
    <row r="1083" spans="2:7" ht="17.45" customHeight="1">
      <c r="B1083" s="374" t="s">
        <v>187</v>
      </c>
      <c r="C1083" s="375"/>
      <c r="D1083" s="375"/>
      <c r="E1083" s="375"/>
      <c r="F1083" s="376"/>
      <c r="G1083" s="55"/>
    </row>
    <row r="1084" spans="2:7" ht="17.45" customHeight="1">
      <c r="B1084" s="374" t="s">
        <v>208</v>
      </c>
      <c r="C1084" s="375"/>
      <c r="D1084" s="375"/>
      <c r="E1084" s="375"/>
      <c r="F1084" s="376"/>
      <c r="G1084" s="55"/>
    </row>
    <row r="1085" spans="2:7" ht="17.45" customHeight="1">
      <c r="B1085" s="374" t="s">
        <v>210</v>
      </c>
      <c r="C1085" s="375"/>
      <c r="D1085" s="375"/>
      <c r="E1085" s="375"/>
      <c r="F1085" s="376"/>
      <c r="G1085" s="55"/>
    </row>
    <row r="1086" spans="2:7" ht="17.45" customHeight="1">
      <c r="B1086" s="377" t="s">
        <v>211</v>
      </c>
      <c r="C1086" s="378"/>
      <c r="D1086" s="378"/>
      <c r="E1086" s="378"/>
      <c r="F1086" s="379"/>
      <c r="G1086" s="55"/>
    </row>
    <row r="1087" spans="2:7" ht="17.45" customHeight="1">
      <c r="B1087" s="377" t="s">
        <v>212</v>
      </c>
      <c r="C1087" s="378"/>
      <c r="D1087" s="378"/>
      <c r="E1087" s="378"/>
      <c r="F1087" s="379"/>
      <c r="G1087" s="55"/>
    </row>
    <row r="1088" spans="2:7" ht="17.45" customHeight="1" thickBot="1">
      <c r="B1088" s="389" t="s">
        <v>209</v>
      </c>
      <c r="C1088" s="390"/>
      <c r="D1088" s="390"/>
      <c r="E1088" s="390"/>
      <c r="F1088" s="391"/>
      <c r="G1088" s="46"/>
    </row>
    <row r="1089" spans="2:7" ht="17.45" customHeight="1">
      <c r="B1089" s="401" t="s">
        <v>76</v>
      </c>
      <c r="C1089" s="402"/>
      <c r="D1089" s="402"/>
      <c r="E1089" s="402"/>
      <c r="F1089" s="403"/>
    </row>
    <row r="1090" spans="2:7" ht="5.0999999999999996" customHeight="1" thickBot="1">
      <c r="B1090" s="38"/>
      <c r="C1090" s="36"/>
      <c r="D1090" s="36"/>
      <c r="E1090" s="36"/>
      <c r="F1090" s="47"/>
    </row>
    <row r="1091" spans="2:7" ht="17.45" customHeight="1">
      <c r="B1091" s="392"/>
      <c r="C1091" s="380" t="s">
        <v>19</v>
      </c>
      <c r="D1091" s="399" t="s">
        <v>183</v>
      </c>
      <c r="E1091" s="400"/>
      <c r="F1091" s="63">
        <v>3262</v>
      </c>
    </row>
    <row r="1092" spans="2:7" ht="17.45" customHeight="1">
      <c r="B1092" s="393"/>
      <c r="C1092" s="381"/>
      <c r="D1092" s="395" t="s">
        <v>65</v>
      </c>
      <c r="E1092" s="396"/>
      <c r="F1092" s="178">
        <v>118</v>
      </c>
    </row>
    <row r="1093" spans="2:7" ht="17.45" customHeight="1">
      <c r="B1093" s="393"/>
      <c r="C1093" s="381"/>
      <c r="D1093" s="395" t="s">
        <v>184</v>
      </c>
      <c r="E1093" s="396"/>
      <c r="F1093" s="178">
        <v>33</v>
      </c>
    </row>
    <row r="1094" spans="2:7" ht="17.45" customHeight="1" thickBot="1">
      <c r="B1094" s="394"/>
      <c r="C1094" s="382"/>
      <c r="D1094" s="397" t="s">
        <v>185</v>
      </c>
      <c r="E1094" s="398"/>
      <c r="F1094" s="179">
        <v>110</v>
      </c>
    </row>
    <row r="1095" spans="2:7" ht="17.45" customHeight="1">
      <c r="B1095" s="56" t="s">
        <v>139</v>
      </c>
      <c r="C1095" s="392" t="s">
        <v>20</v>
      </c>
      <c r="D1095" s="399" t="s">
        <v>183</v>
      </c>
      <c r="E1095" s="400"/>
      <c r="F1095" s="63">
        <v>3267</v>
      </c>
    </row>
    <row r="1096" spans="2:7" ht="17.45" customHeight="1">
      <c r="B1096" s="383" t="s">
        <v>140</v>
      </c>
      <c r="C1096" s="393"/>
      <c r="D1096" s="395" t="s">
        <v>65</v>
      </c>
      <c r="E1096" s="396"/>
      <c r="F1096" s="178">
        <v>65</v>
      </c>
    </row>
    <row r="1097" spans="2:7" ht="17.45" customHeight="1">
      <c r="B1097" s="383"/>
      <c r="C1097" s="393"/>
      <c r="D1097" s="395" t="s">
        <v>184</v>
      </c>
      <c r="E1097" s="396"/>
      <c r="F1097" s="178">
        <v>14</v>
      </c>
    </row>
    <row r="1098" spans="2:7" ht="17.45" customHeight="1" thickBot="1">
      <c r="B1098" s="384"/>
      <c r="C1098" s="394"/>
      <c r="D1098" s="397" t="s">
        <v>185</v>
      </c>
      <c r="E1098" s="398"/>
      <c r="F1098" s="179">
        <v>80</v>
      </c>
      <c r="G1098" s="36"/>
    </row>
    <row r="1099" spans="2:7" ht="5.0999999999999996" customHeight="1" thickBot="1">
      <c r="B1099" s="38"/>
      <c r="C1099" s="36"/>
      <c r="D1099" s="36"/>
      <c r="E1099" s="36"/>
      <c r="F1099" s="47"/>
    </row>
    <row r="1100" spans="2:7" ht="17.45" customHeight="1">
      <c r="B1100" s="385"/>
      <c r="C1100" s="387"/>
      <c r="D1100" s="35" t="s">
        <v>0</v>
      </c>
      <c r="E1100" s="35" t="s">
        <v>79</v>
      </c>
      <c r="F1100" s="37"/>
    </row>
    <row r="1101" spans="2:7" ht="17.45" customHeight="1" thickBot="1">
      <c r="B1101" s="386"/>
      <c r="C1101" s="388"/>
      <c r="D1101" s="119" t="s">
        <v>80</v>
      </c>
      <c r="E1101" s="119" t="s">
        <v>3</v>
      </c>
      <c r="F1101" s="119" t="s">
        <v>81</v>
      </c>
    </row>
    <row r="1102" spans="2:7" ht="17.45" customHeight="1">
      <c r="B1102" s="150" t="s">
        <v>23</v>
      </c>
      <c r="C1102" s="157" t="s">
        <v>18</v>
      </c>
      <c r="D1102" s="130">
        <v>0.72</v>
      </c>
      <c r="E1102" s="221">
        <v>0.69</v>
      </c>
      <c r="F1102" s="174">
        <f>E1102/D1102</f>
        <v>0.95833333333333326</v>
      </c>
    </row>
    <row r="1103" spans="2:7" ht="17.45" customHeight="1" thickBot="1">
      <c r="B1103" s="151"/>
      <c r="C1103" s="158" t="s">
        <v>65</v>
      </c>
      <c r="D1103" s="184">
        <v>0.70499999999999996</v>
      </c>
      <c r="E1103" s="222">
        <v>0.81</v>
      </c>
      <c r="F1103" s="175">
        <f t="shared" ref="F1103:F1110" si="34">E1103/D1103</f>
        <v>1.1489361702127661</v>
      </c>
    </row>
    <row r="1104" spans="2:7" ht="17.45" customHeight="1">
      <c r="B1104" s="150" t="s">
        <v>7</v>
      </c>
      <c r="C1104" s="157" t="s">
        <v>18</v>
      </c>
      <c r="D1104" s="130">
        <v>0.85</v>
      </c>
      <c r="E1104" s="221">
        <v>0.82</v>
      </c>
      <c r="F1104" s="174">
        <f t="shared" si="34"/>
        <v>0.96470588235294119</v>
      </c>
    </row>
    <row r="1105" spans="2:7" ht="17.45" customHeight="1" thickBot="1">
      <c r="B1105" s="151"/>
      <c r="C1105" s="158" t="s">
        <v>65</v>
      </c>
      <c r="D1105" s="184">
        <v>0.84</v>
      </c>
      <c r="E1105" s="222">
        <v>0.89</v>
      </c>
      <c r="F1105" s="175">
        <f t="shared" si="34"/>
        <v>1.0595238095238095</v>
      </c>
    </row>
    <row r="1106" spans="2:7" ht="17.45" customHeight="1">
      <c r="B1106" s="150" t="s">
        <v>47</v>
      </c>
      <c r="C1106" s="176" t="s">
        <v>18</v>
      </c>
      <c r="D1106" s="153">
        <v>16500</v>
      </c>
      <c r="E1106" s="230">
        <v>19249</v>
      </c>
      <c r="F1106" s="174">
        <f t="shared" si="34"/>
        <v>1.1666060606060606</v>
      </c>
    </row>
    <row r="1107" spans="2:7" ht="17.45" customHeight="1" thickBot="1">
      <c r="B1107" s="151"/>
      <c r="C1107" s="158" t="s">
        <v>65</v>
      </c>
      <c r="D1107" s="164">
        <v>15050</v>
      </c>
      <c r="E1107" s="231">
        <v>18411</v>
      </c>
      <c r="F1107" s="175">
        <f t="shared" si="34"/>
        <v>1.2233222591362127</v>
      </c>
    </row>
    <row r="1108" spans="2:7" ht="17.45" customHeight="1" thickBot="1">
      <c r="B1108" s="52" t="s">
        <v>82</v>
      </c>
      <c r="C1108" s="45" t="s">
        <v>83</v>
      </c>
      <c r="D1108" s="183">
        <v>0.70499999999999996</v>
      </c>
      <c r="E1108" s="156">
        <v>0.83</v>
      </c>
      <c r="F1108" s="177">
        <f t="shared" si="34"/>
        <v>1.177304964539007</v>
      </c>
    </row>
    <row r="1109" spans="2:7" ht="17.45" customHeight="1" thickBot="1">
      <c r="B1109" s="52" t="s">
        <v>42</v>
      </c>
      <c r="C1109" s="44" t="s">
        <v>83</v>
      </c>
      <c r="D1109" s="182">
        <v>0.64</v>
      </c>
      <c r="E1109" s="142">
        <v>0.83</v>
      </c>
      <c r="F1109" s="134">
        <f t="shared" si="34"/>
        <v>1.296875</v>
      </c>
    </row>
    <row r="1110" spans="2:7" ht="17.45" customHeight="1" thickBot="1">
      <c r="B1110" s="53" t="s">
        <v>84</v>
      </c>
      <c r="C1110" s="54" t="s">
        <v>83</v>
      </c>
      <c r="D1110" s="132">
        <v>0.72</v>
      </c>
      <c r="E1110" s="133">
        <v>0.86</v>
      </c>
      <c r="F1110" s="135">
        <f t="shared" si="34"/>
        <v>1.1944444444444444</v>
      </c>
    </row>
    <row r="1111" spans="2:7" ht="5.0999999999999996" customHeight="1">
      <c r="B1111" s="48"/>
      <c r="C1111" s="43"/>
      <c r="D1111" s="43"/>
      <c r="E1111" s="43"/>
      <c r="F1111" s="47"/>
    </row>
    <row r="1112" spans="2:7" ht="17.45" customHeight="1">
      <c r="B1112" s="374" t="s">
        <v>206</v>
      </c>
      <c r="C1112" s="375"/>
      <c r="D1112" s="375"/>
      <c r="E1112" s="375"/>
      <c r="F1112" s="376"/>
      <c r="G1112" s="55"/>
    </row>
    <row r="1113" spans="2:7" ht="17.45" customHeight="1">
      <c r="B1113" s="374" t="s">
        <v>186</v>
      </c>
      <c r="C1113" s="375"/>
      <c r="D1113" s="375"/>
      <c r="E1113" s="375"/>
      <c r="F1113" s="376"/>
      <c r="G1113" s="55"/>
    </row>
    <row r="1114" spans="2:7" ht="17.45" customHeight="1">
      <c r="B1114" s="374" t="s">
        <v>207</v>
      </c>
      <c r="C1114" s="375"/>
      <c r="D1114" s="375"/>
      <c r="E1114" s="375"/>
      <c r="F1114" s="376"/>
      <c r="G1114" s="55"/>
    </row>
    <row r="1115" spans="2:7" ht="17.45" customHeight="1">
      <c r="B1115" s="374" t="s">
        <v>187</v>
      </c>
      <c r="C1115" s="375"/>
      <c r="D1115" s="375"/>
      <c r="E1115" s="375"/>
      <c r="F1115" s="376"/>
      <c r="G1115" s="55"/>
    </row>
    <row r="1116" spans="2:7" ht="17.45" customHeight="1">
      <c r="B1116" s="374" t="s">
        <v>208</v>
      </c>
      <c r="C1116" s="375"/>
      <c r="D1116" s="375"/>
      <c r="E1116" s="375"/>
      <c r="F1116" s="376"/>
      <c r="G1116" s="55"/>
    </row>
    <row r="1117" spans="2:7" ht="17.45" customHeight="1">
      <c r="B1117" s="374" t="s">
        <v>210</v>
      </c>
      <c r="C1117" s="375"/>
      <c r="D1117" s="375"/>
      <c r="E1117" s="375"/>
      <c r="F1117" s="376"/>
      <c r="G1117" s="55"/>
    </row>
    <row r="1118" spans="2:7" ht="17.45" customHeight="1">
      <c r="B1118" s="377" t="s">
        <v>211</v>
      </c>
      <c r="C1118" s="378"/>
      <c r="D1118" s="378"/>
      <c r="E1118" s="378"/>
      <c r="F1118" s="379"/>
      <c r="G1118" s="55"/>
    </row>
    <row r="1119" spans="2:7" ht="17.45" customHeight="1">
      <c r="B1119" s="377" t="s">
        <v>212</v>
      </c>
      <c r="C1119" s="378"/>
      <c r="D1119" s="378"/>
      <c r="E1119" s="378"/>
      <c r="F1119" s="379"/>
      <c r="G1119" s="55"/>
    </row>
    <row r="1120" spans="2:7" ht="17.45" customHeight="1" thickBot="1">
      <c r="B1120" s="389" t="s">
        <v>209</v>
      </c>
      <c r="C1120" s="390"/>
      <c r="D1120" s="390"/>
      <c r="E1120" s="390"/>
      <c r="F1120" s="391"/>
      <c r="G1120" s="46"/>
    </row>
    <row r="1121" spans="2:7" ht="17.45" customHeight="1">
      <c r="B1121" s="401" t="s">
        <v>76</v>
      </c>
      <c r="C1121" s="402"/>
      <c r="D1121" s="402"/>
      <c r="E1121" s="402"/>
      <c r="F1121" s="403"/>
    </row>
    <row r="1122" spans="2:7" ht="5.0999999999999996" customHeight="1" thickBot="1">
      <c r="B1122" s="38"/>
      <c r="C1122" s="36"/>
      <c r="D1122" s="36"/>
      <c r="E1122" s="36"/>
      <c r="F1122" s="47"/>
    </row>
    <row r="1123" spans="2:7" ht="17.45" customHeight="1">
      <c r="B1123" s="392"/>
      <c r="C1123" s="380" t="s">
        <v>19</v>
      </c>
      <c r="D1123" s="399" t="s">
        <v>183</v>
      </c>
      <c r="E1123" s="400"/>
      <c r="F1123" s="63">
        <v>52495</v>
      </c>
    </row>
    <row r="1124" spans="2:7" ht="17.45" customHeight="1">
      <c r="B1124" s="393"/>
      <c r="C1124" s="381"/>
      <c r="D1124" s="395" t="s">
        <v>65</v>
      </c>
      <c r="E1124" s="396"/>
      <c r="F1124" s="178">
        <v>2557</v>
      </c>
    </row>
    <row r="1125" spans="2:7" ht="17.45" customHeight="1">
      <c r="B1125" s="393"/>
      <c r="C1125" s="381"/>
      <c r="D1125" s="395" t="s">
        <v>184</v>
      </c>
      <c r="E1125" s="396"/>
      <c r="F1125" s="178">
        <v>583</v>
      </c>
    </row>
    <row r="1126" spans="2:7" ht="17.45" customHeight="1" thickBot="1">
      <c r="B1126" s="394"/>
      <c r="C1126" s="382"/>
      <c r="D1126" s="397" t="s">
        <v>185</v>
      </c>
      <c r="E1126" s="398"/>
      <c r="F1126" s="179">
        <v>1202</v>
      </c>
    </row>
    <row r="1127" spans="2:7" ht="17.45" customHeight="1">
      <c r="B1127" s="56" t="s">
        <v>141</v>
      </c>
      <c r="C1127" s="392" t="s">
        <v>20</v>
      </c>
      <c r="D1127" s="399" t="s">
        <v>183</v>
      </c>
      <c r="E1127" s="400"/>
      <c r="F1127" s="63">
        <v>51843</v>
      </c>
    </row>
    <row r="1128" spans="2:7" ht="17.45" customHeight="1">
      <c r="B1128" s="383" t="s">
        <v>142</v>
      </c>
      <c r="C1128" s="393"/>
      <c r="D1128" s="395" t="s">
        <v>65</v>
      </c>
      <c r="E1128" s="396"/>
      <c r="F1128" s="178">
        <v>1214</v>
      </c>
    </row>
    <row r="1129" spans="2:7" ht="17.45" customHeight="1">
      <c r="B1129" s="383"/>
      <c r="C1129" s="393"/>
      <c r="D1129" s="395" t="s">
        <v>184</v>
      </c>
      <c r="E1129" s="396"/>
      <c r="F1129" s="178">
        <v>314</v>
      </c>
    </row>
    <row r="1130" spans="2:7" ht="17.45" customHeight="1" thickBot="1">
      <c r="B1130" s="384"/>
      <c r="C1130" s="394"/>
      <c r="D1130" s="397" t="s">
        <v>185</v>
      </c>
      <c r="E1130" s="398"/>
      <c r="F1130" s="179">
        <v>550</v>
      </c>
      <c r="G1130" s="36"/>
    </row>
    <row r="1131" spans="2:7" ht="5.0999999999999996" customHeight="1" thickBot="1">
      <c r="B1131" s="38"/>
      <c r="C1131" s="36"/>
      <c r="D1131" s="36"/>
      <c r="E1131" s="36"/>
      <c r="F1131" s="47"/>
    </row>
    <row r="1132" spans="2:7" ht="17.45" customHeight="1">
      <c r="B1132" s="385"/>
      <c r="C1132" s="387"/>
      <c r="D1132" s="35" t="s">
        <v>0</v>
      </c>
      <c r="E1132" s="35" t="s">
        <v>79</v>
      </c>
      <c r="F1132" s="37"/>
    </row>
    <row r="1133" spans="2:7" ht="17.45" customHeight="1" thickBot="1">
      <c r="B1133" s="386"/>
      <c r="C1133" s="388"/>
      <c r="D1133" s="119" t="s">
        <v>80</v>
      </c>
      <c r="E1133" s="119" t="s">
        <v>3</v>
      </c>
      <c r="F1133" s="119" t="s">
        <v>81</v>
      </c>
    </row>
    <row r="1134" spans="2:7" ht="17.45" customHeight="1">
      <c r="B1134" s="150" t="s">
        <v>23</v>
      </c>
      <c r="C1134" s="157" t="s">
        <v>18</v>
      </c>
      <c r="D1134" s="167">
        <v>0.60499999999999998</v>
      </c>
      <c r="E1134" s="221">
        <v>0.85</v>
      </c>
      <c r="F1134" s="174">
        <f>E1134/D1134</f>
        <v>1.4049586776859504</v>
      </c>
    </row>
    <row r="1135" spans="2:7" ht="17.45" customHeight="1" thickBot="1">
      <c r="B1135" s="151"/>
      <c r="C1135" s="158" t="s">
        <v>65</v>
      </c>
      <c r="D1135" s="169">
        <v>0.73499999999999999</v>
      </c>
      <c r="E1135" s="222">
        <v>0.89</v>
      </c>
      <c r="F1135" s="175">
        <f t="shared" ref="F1135:F1142" si="35">E1135/D1135</f>
        <v>1.2108843537414966</v>
      </c>
    </row>
    <row r="1136" spans="2:7" ht="17.45" customHeight="1">
      <c r="B1136" s="150" t="s">
        <v>7</v>
      </c>
      <c r="C1136" s="176" t="s">
        <v>18</v>
      </c>
      <c r="D1136" s="139">
        <v>0.79</v>
      </c>
      <c r="E1136" s="226">
        <v>0.85</v>
      </c>
      <c r="F1136" s="174">
        <f t="shared" si="35"/>
        <v>1.0759493670886076</v>
      </c>
    </row>
    <row r="1137" spans="2:7" ht="17.45" customHeight="1" thickBot="1">
      <c r="B1137" s="151"/>
      <c r="C1137" s="180" t="s">
        <v>65</v>
      </c>
      <c r="D1137" s="181">
        <v>0.79500000000000004</v>
      </c>
      <c r="E1137" s="227">
        <v>0.87</v>
      </c>
      <c r="F1137" s="175">
        <f t="shared" si="35"/>
        <v>1.0943396226415094</v>
      </c>
    </row>
    <row r="1138" spans="2:7" ht="17.45" customHeight="1">
      <c r="B1138" s="150" t="s">
        <v>47</v>
      </c>
      <c r="C1138" s="157" t="s">
        <v>18</v>
      </c>
      <c r="D1138" s="170">
        <v>13400</v>
      </c>
      <c r="E1138" s="232">
        <v>14105</v>
      </c>
      <c r="F1138" s="174">
        <f t="shared" si="35"/>
        <v>1.0526119402985075</v>
      </c>
    </row>
    <row r="1139" spans="2:7" ht="17.45" customHeight="1" thickBot="1">
      <c r="B1139" s="151"/>
      <c r="C1139" s="158" t="s">
        <v>65</v>
      </c>
      <c r="D1139" s="171">
        <v>18050</v>
      </c>
      <c r="E1139" s="231">
        <v>18964</v>
      </c>
      <c r="F1139" s="175">
        <f t="shared" si="35"/>
        <v>1.0506371191135735</v>
      </c>
    </row>
    <row r="1140" spans="2:7" ht="17.45" customHeight="1" thickBot="1">
      <c r="B1140" s="52" t="s">
        <v>82</v>
      </c>
      <c r="C1140" s="45" t="s">
        <v>83</v>
      </c>
      <c r="D1140" s="155">
        <v>0.70499999999999996</v>
      </c>
      <c r="E1140" s="156">
        <v>0.76</v>
      </c>
      <c r="F1140" s="177">
        <f t="shared" si="35"/>
        <v>1.0780141843971631</v>
      </c>
    </row>
    <row r="1141" spans="2:7" ht="17.45" customHeight="1" thickBot="1">
      <c r="B1141" s="52" t="s">
        <v>42</v>
      </c>
      <c r="C1141" s="44" t="s">
        <v>83</v>
      </c>
      <c r="D1141" s="141">
        <v>0.51500000000000001</v>
      </c>
      <c r="E1141" s="142">
        <v>0.66</v>
      </c>
      <c r="F1141" s="134">
        <f t="shared" si="35"/>
        <v>1.2815533980582525</v>
      </c>
    </row>
    <row r="1142" spans="2:7" ht="17.45" customHeight="1" thickBot="1">
      <c r="B1142" s="53" t="s">
        <v>84</v>
      </c>
      <c r="C1142" s="54" t="s">
        <v>83</v>
      </c>
      <c r="D1142" s="141">
        <v>0.54500000000000004</v>
      </c>
      <c r="E1142" s="133">
        <v>0.39</v>
      </c>
      <c r="F1142" s="135">
        <f t="shared" si="35"/>
        <v>0.71559633027522929</v>
      </c>
    </row>
    <row r="1143" spans="2:7" ht="5.0999999999999996" customHeight="1">
      <c r="B1143" s="48"/>
      <c r="C1143" s="43"/>
      <c r="D1143" s="43"/>
      <c r="E1143" s="43"/>
      <c r="F1143" s="47"/>
    </row>
    <row r="1144" spans="2:7" ht="17.45" customHeight="1">
      <c r="B1144" s="374" t="s">
        <v>206</v>
      </c>
      <c r="C1144" s="375"/>
      <c r="D1144" s="375"/>
      <c r="E1144" s="375"/>
      <c r="F1144" s="376"/>
      <c r="G1144" s="55"/>
    </row>
    <row r="1145" spans="2:7" ht="17.45" customHeight="1">
      <c r="B1145" s="374" t="s">
        <v>186</v>
      </c>
      <c r="C1145" s="375"/>
      <c r="D1145" s="375"/>
      <c r="E1145" s="375"/>
      <c r="F1145" s="376"/>
      <c r="G1145" s="55"/>
    </row>
    <row r="1146" spans="2:7" ht="17.45" customHeight="1">
      <c r="B1146" s="374" t="s">
        <v>207</v>
      </c>
      <c r="C1146" s="375"/>
      <c r="D1146" s="375"/>
      <c r="E1146" s="375"/>
      <c r="F1146" s="376"/>
      <c r="G1146" s="55"/>
    </row>
    <row r="1147" spans="2:7" ht="17.45" customHeight="1">
      <c r="B1147" s="374" t="s">
        <v>187</v>
      </c>
      <c r="C1147" s="375"/>
      <c r="D1147" s="375"/>
      <c r="E1147" s="375"/>
      <c r="F1147" s="376"/>
      <c r="G1147" s="55"/>
    </row>
    <row r="1148" spans="2:7" ht="17.45" customHeight="1">
      <c r="B1148" s="374" t="s">
        <v>208</v>
      </c>
      <c r="C1148" s="375"/>
      <c r="D1148" s="375"/>
      <c r="E1148" s="375"/>
      <c r="F1148" s="376"/>
      <c r="G1148" s="55"/>
    </row>
    <row r="1149" spans="2:7" ht="17.45" customHeight="1">
      <c r="B1149" s="374" t="s">
        <v>210</v>
      </c>
      <c r="C1149" s="375"/>
      <c r="D1149" s="375"/>
      <c r="E1149" s="375"/>
      <c r="F1149" s="376"/>
      <c r="G1149" s="55"/>
    </row>
    <row r="1150" spans="2:7" ht="17.45" customHeight="1">
      <c r="B1150" s="377" t="s">
        <v>211</v>
      </c>
      <c r="C1150" s="378"/>
      <c r="D1150" s="378"/>
      <c r="E1150" s="378"/>
      <c r="F1150" s="379"/>
      <c r="G1150" s="55"/>
    </row>
    <row r="1151" spans="2:7" ht="17.45" customHeight="1">
      <c r="B1151" s="377" t="s">
        <v>212</v>
      </c>
      <c r="C1151" s="378"/>
      <c r="D1151" s="378"/>
      <c r="E1151" s="378"/>
      <c r="F1151" s="379"/>
      <c r="G1151" s="55"/>
    </row>
    <row r="1152" spans="2:7" ht="17.45" customHeight="1" thickBot="1">
      <c r="B1152" s="389" t="s">
        <v>209</v>
      </c>
      <c r="C1152" s="390"/>
      <c r="D1152" s="390"/>
      <c r="E1152" s="390"/>
      <c r="F1152" s="391"/>
      <c r="G1152" s="46"/>
    </row>
    <row r="1153" spans="2:7" ht="17.45" customHeight="1">
      <c r="B1153" s="401" t="s">
        <v>76</v>
      </c>
      <c r="C1153" s="402"/>
      <c r="D1153" s="402"/>
      <c r="E1153" s="402"/>
      <c r="F1153" s="403"/>
    </row>
    <row r="1154" spans="2:7" ht="5.0999999999999996" customHeight="1" thickBot="1">
      <c r="B1154" s="38"/>
      <c r="C1154" s="36"/>
      <c r="D1154" s="36"/>
      <c r="E1154" s="36"/>
      <c r="F1154" s="47"/>
    </row>
    <row r="1155" spans="2:7" ht="17.45" customHeight="1">
      <c r="B1155" s="392"/>
      <c r="C1155" s="380" t="s">
        <v>19</v>
      </c>
      <c r="D1155" s="399" t="s">
        <v>183</v>
      </c>
      <c r="E1155" s="400"/>
      <c r="F1155" s="63">
        <v>7946</v>
      </c>
    </row>
    <row r="1156" spans="2:7" ht="17.45" customHeight="1">
      <c r="B1156" s="393"/>
      <c r="C1156" s="381"/>
      <c r="D1156" s="395" t="s">
        <v>65</v>
      </c>
      <c r="E1156" s="396"/>
      <c r="F1156" s="178">
        <v>237</v>
      </c>
    </row>
    <row r="1157" spans="2:7" ht="17.45" customHeight="1">
      <c r="B1157" s="393"/>
      <c r="C1157" s="381"/>
      <c r="D1157" s="395" t="s">
        <v>184</v>
      </c>
      <c r="E1157" s="396"/>
      <c r="F1157" s="178">
        <v>77</v>
      </c>
    </row>
    <row r="1158" spans="2:7" ht="17.45" customHeight="1" thickBot="1">
      <c r="B1158" s="394"/>
      <c r="C1158" s="382"/>
      <c r="D1158" s="397" t="s">
        <v>185</v>
      </c>
      <c r="E1158" s="398"/>
      <c r="F1158" s="179">
        <v>117</v>
      </c>
    </row>
    <row r="1159" spans="2:7" ht="17.45" customHeight="1">
      <c r="B1159" s="56" t="s">
        <v>143</v>
      </c>
      <c r="C1159" s="392" t="s">
        <v>20</v>
      </c>
      <c r="D1159" s="399" t="s">
        <v>183</v>
      </c>
      <c r="E1159" s="400"/>
      <c r="F1159" s="63">
        <v>7720</v>
      </c>
    </row>
    <row r="1160" spans="2:7" ht="17.45" customHeight="1">
      <c r="B1160" s="383" t="s">
        <v>197</v>
      </c>
      <c r="C1160" s="393"/>
      <c r="D1160" s="395" t="s">
        <v>65</v>
      </c>
      <c r="E1160" s="396"/>
      <c r="F1160" s="178">
        <v>131</v>
      </c>
    </row>
    <row r="1161" spans="2:7" ht="17.45" customHeight="1">
      <c r="B1161" s="383"/>
      <c r="C1161" s="393"/>
      <c r="D1161" s="395" t="s">
        <v>184</v>
      </c>
      <c r="E1161" s="396"/>
      <c r="F1161" s="178">
        <v>60</v>
      </c>
    </row>
    <row r="1162" spans="2:7" ht="17.45" customHeight="1" thickBot="1">
      <c r="B1162" s="384"/>
      <c r="C1162" s="394"/>
      <c r="D1162" s="397" t="s">
        <v>185</v>
      </c>
      <c r="E1162" s="398"/>
      <c r="F1162" s="179">
        <v>167</v>
      </c>
      <c r="G1162" s="36"/>
    </row>
    <row r="1163" spans="2:7" ht="5.0999999999999996" customHeight="1" thickBot="1">
      <c r="B1163" s="38"/>
      <c r="C1163" s="36"/>
      <c r="D1163" s="36"/>
      <c r="E1163" s="36"/>
      <c r="F1163" s="47"/>
    </row>
    <row r="1164" spans="2:7" ht="17.45" customHeight="1">
      <c r="B1164" s="385"/>
      <c r="C1164" s="387"/>
      <c r="D1164" s="35" t="s">
        <v>0</v>
      </c>
      <c r="E1164" s="35" t="s">
        <v>79</v>
      </c>
      <c r="F1164" s="37"/>
    </row>
    <row r="1165" spans="2:7" ht="17.45" customHeight="1" thickBot="1">
      <c r="B1165" s="386"/>
      <c r="C1165" s="388"/>
      <c r="D1165" s="119" t="s">
        <v>80</v>
      </c>
      <c r="E1165" s="119" t="s">
        <v>3</v>
      </c>
      <c r="F1165" s="119" t="s">
        <v>81</v>
      </c>
    </row>
    <row r="1166" spans="2:7" ht="17.45" customHeight="1">
      <c r="B1166" s="150" t="s">
        <v>23</v>
      </c>
      <c r="C1166" s="157" t="s">
        <v>18</v>
      </c>
      <c r="D1166" s="130">
        <v>0.72499999999999998</v>
      </c>
      <c r="E1166" s="221">
        <v>0.76</v>
      </c>
      <c r="F1166" s="174">
        <f>E1166/D1166</f>
        <v>1.0482758620689656</v>
      </c>
    </row>
    <row r="1167" spans="2:7" ht="17.45" customHeight="1" thickBot="1">
      <c r="B1167" s="151"/>
      <c r="C1167" s="158" t="s">
        <v>65</v>
      </c>
      <c r="D1167" s="184">
        <v>0.73499999999999999</v>
      </c>
      <c r="E1167" s="222">
        <v>0.8</v>
      </c>
      <c r="F1167" s="175">
        <f t="shared" ref="F1167:F1174" si="36">E1167/D1167</f>
        <v>1.08843537414966</v>
      </c>
    </row>
    <row r="1168" spans="2:7" ht="17.45" customHeight="1">
      <c r="B1168" s="150" t="s">
        <v>7</v>
      </c>
      <c r="C1168" s="157" t="s">
        <v>18</v>
      </c>
      <c r="D1168" s="130">
        <v>0.84</v>
      </c>
      <c r="E1168" s="221">
        <v>0.89</v>
      </c>
      <c r="F1168" s="174">
        <f t="shared" si="36"/>
        <v>1.0595238095238095</v>
      </c>
    </row>
    <row r="1169" spans="2:7" ht="17.45" customHeight="1" thickBot="1">
      <c r="B1169" s="151"/>
      <c r="C1169" s="158" t="s">
        <v>65</v>
      </c>
      <c r="D1169" s="184">
        <v>0.86499999999999999</v>
      </c>
      <c r="E1169" s="222">
        <v>0.89</v>
      </c>
      <c r="F1169" s="175">
        <f t="shared" si="36"/>
        <v>1.0289017341040463</v>
      </c>
    </row>
    <row r="1170" spans="2:7" ht="17.45" customHeight="1">
      <c r="B1170" s="150" t="s">
        <v>47</v>
      </c>
      <c r="C1170" s="157" t="s">
        <v>18</v>
      </c>
      <c r="D1170" s="131">
        <v>16000</v>
      </c>
      <c r="E1170" s="232">
        <v>23106</v>
      </c>
      <c r="F1170" s="174">
        <f t="shared" si="36"/>
        <v>1.4441250000000001</v>
      </c>
    </row>
    <row r="1171" spans="2:7" ht="17.45" customHeight="1" thickBot="1">
      <c r="B1171" s="151"/>
      <c r="C1171" s="158" t="s">
        <v>65</v>
      </c>
      <c r="D1171" s="164">
        <v>16500</v>
      </c>
      <c r="E1171" s="231">
        <v>16457</v>
      </c>
      <c r="F1171" s="175">
        <f t="shared" si="36"/>
        <v>0.99739393939393939</v>
      </c>
    </row>
    <row r="1172" spans="2:7" ht="17.45" customHeight="1" thickBot="1">
      <c r="B1172" s="52" t="s">
        <v>82</v>
      </c>
      <c r="C1172" s="45" t="s">
        <v>83</v>
      </c>
      <c r="D1172" s="183">
        <v>0.68500000000000005</v>
      </c>
      <c r="E1172" s="156">
        <v>0.42</v>
      </c>
      <c r="F1172" s="177">
        <f t="shared" si="36"/>
        <v>0.61313868613138678</v>
      </c>
    </row>
    <row r="1173" spans="2:7" ht="17.45" customHeight="1" thickBot="1">
      <c r="B1173" s="52" t="s">
        <v>42</v>
      </c>
      <c r="C1173" s="44" t="s">
        <v>83</v>
      </c>
      <c r="D1173" s="182">
        <v>0.53</v>
      </c>
      <c r="E1173" s="142">
        <v>0.85</v>
      </c>
      <c r="F1173" s="134">
        <f t="shared" si="36"/>
        <v>1.6037735849056602</v>
      </c>
    </row>
    <row r="1174" spans="2:7" ht="17.45" customHeight="1" thickBot="1">
      <c r="B1174" s="53" t="s">
        <v>84</v>
      </c>
      <c r="C1174" s="54" t="s">
        <v>83</v>
      </c>
      <c r="D1174" s="132">
        <v>0.48499999999999999</v>
      </c>
      <c r="E1174" s="133">
        <v>0.65</v>
      </c>
      <c r="F1174" s="135">
        <f t="shared" si="36"/>
        <v>1.3402061855670104</v>
      </c>
    </row>
    <row r="1175" spans="2:7" ht="5.0999999999999996" customHeight="1">
      <c r="B1175" s="48"/>
      <c r="C1175" s="43"/>
      <c r="D1175" s="43"/>
      <c r="E1175" s="43"/>
      <c r="F1175" s="47"/>
    </row>
    <row r="1176" spans="2:7" ht="17.45" customHeight="1">
      <c r="B1176" s="374" t="s">
        <v>206</v>
      </c>
      <c r="C1176" s="375"/>
      <c r="D1176" s="375"/>
      <c r="E1176" s="375"/>
      <c r="F1176" s="376"/>
      <c r="G1176" s="55"/>
    </row>
    <row r="1177" spans="2:7" ht="17.45" customHeight="1">
      <c r="B1177" s="374" t="s">
        <v>186</v>
      </c>
      <c r="C1177" s="375"/>
      <c r="D1177" s="375"/>
      <c r="E1177" s="375"/>
      <c r="F1177" s="376"/>
      <c r="G1177" s="55"/>
    </row>
    <row r="1178" spans="2:7" ht="17.45" customHeight="1">
      <c r="B1178" s="374" t="s">
        <v>207</v>
      </c>
      <c r="C1178" s="375"/>
      <c r="D1178" s="375"/>
      <c r="E1178" s="375"/>
      <c r="F1178" s="376"/>
      <c r="G1178" s="55"/>
    </row>
    <row r="1179" spans="2:7" ht="17.45" customHeight="1">
      <c r="B1179" s="374" t="s">
        <v>187</v>
      </c>
      <c r="C1179" s="375"/>
      <c r="D1179" s="375"/>
      <c r="E1179" s="375"/>
      <c r="F1179" s="376"/>
      <c r="G1179" s="55"/>
    </row>
    <row r="1180" spans="2:7" ht="17.45" customHeight="1">
      <c r="B1180" s="374" t="s">
        <v>208</v>
      </c>
      <c r="C1180" s="375"/>
      <c r="D1180" s="375"/>
      <c r="E1180" s="375"/>
      <c r="F1180" s="376"/>
      <c r="G1180" s="55"/>
    </row>
    <row r="1181" spans="2:7" ht="17.45" customHeight="1">
      <c r="B1181" s="374" t="s">
        <v>210</v>
      </c>
      <c r="C1181" s="375"/>
      <c r="D1181" s="375"/>
      <c r="E1181" s="375"/>
      <c r="F1181" s="376"/>
      <c r="G1181" s="55"/>
    </row>
    <row r="1182" spans="2:7" ht="17.45" customHeight="1">
      <c r="B1182" s="377" t="s">
        <v>211</v>
      </c>
      <c r="C1182" s="378"/>
      <c r="D1182" s="378"/>
      <c r="E1182" s="378"/>
      <c r="F1182" s="379"/>
      <c r="G1182" s="55"/>
    </row>
    <row r="1183" spans="2:7" ht="17.45" customHeight="1">
      <c r="B1183" s="377" t="s">
        <v>212</v>
      </c>
      <c r="C1183" s="378"/>
      <c r="D1183" s="378"/>
      <c r="E1183" s="378"/>
      <c r="F1183" s="379"/>
      <c r="G1183" s="55"/>
    </row>
    <row r="1184" spans="2:7" ht="17.45" customHeight="1" thickBot="1">
      <c r="B1184" s="389" t="s">
        <v>209</v>
      </c>
      <c r="C1184" s="390"/>
      <c r="D1184" s="390"/>
      <c r="E1184" s="390"/>
      <c r="F1184" s="391"/>
      <c r="G1184" s="46"/>
    </row>
    <row r="1185" spans="2:7" ht="17.45" customHeight="1">
      <c r="B1185" s="401" t="s">
        <v>76</v>
      </c>
      <c r="C1185" s="402"/>
      <c r="D1185" s="402"/>
      <c r="E1185" s="402"/>
      <c r="F1185" s="403"/>
    </row>
    <row r="1186" spans="2:7" ht="5.0999999999999996" customHeight="1" thickBot="1">
      <c r="B1186" s="38"/>
      <c r="C1186" s="36"/>
      <c r="D1186" s="36"/>
      <c r="E1186" s="36"/>
      <c r="F1186" s="47"/>
    </row>
    <row r="1187" spans="2:7" ht="17.45" customHeight="1">
      <c r="B1187" s="392"/>
      <c r="C1187" s="380" t="s">
        <v>19</v>
      </c>
      <c r="D1187" s="399" t="s">
        <v>183</v>
      </c>
      <c r="E1187" s="400"/>
      <c r="F1187" s="63">
        <v>12036</v>
      </c>
    </row>
    <row r="1188" spans="2:7" ht="17.45" customHeight="1">
      <c r="B1188" s="393"/>
      <c r="C1188" s="381"/>
      <c r="D1188" s="395" t="s">
        <v>65</v>
      </c>
      <c r="E1188" s="396"/>
      <c r="F1188" s="178">
        <v>398</v>
      </c>
    </row>
    <row r="1189" spans="2:7" ht="17.45" customHeight="1">
      <c r="B1189" s="393"/>
      <c r="C1189" s="381"/>
      <c r="D1189" s="395" t="s">
        <v>184</v>
      </c>
      <c r="E1189" s="396"/>
      <c r="F1189" s="178">
        <v>138</v>
      </c>
    </row>
    <row r="1190" spans="2:7" ht="17.45" customHeight="1" thickBot="1">
      <c r="B1190" s="394"/>
      <c r="C1190" s="382"/>
      <c r="D1190" s="397" t="s">
        <v>185</v>
      </c>
      <c r="E1190" s="398"/>
      <c r="F1190" s="179">
        <v>111</v>
      </c>
    </row>
    <row r="1191" spans="2:7" ht="17.45" customHeight="1">
      <c r="B1191" s="56" t="s">
        <v>144</v>
      </c>
      <c r="C1191" s="392" t="s">
        <v>20</v>
      </c>
      <c r="D1191" s="399" t="s">
        <v>183</v>
      </c>
      <c r="E1191" s="400"/>
      <c r="F1191" s="63">
        <v>11985</v>
      </c>
    </row>
    <row r="1192" spans="2:7" ht="17.45" customHeight="1">
      <c r="B1192" s="383" t="s">
        <v>145</v>
      </c>
      <c r="C1192" s="393"/>
      <c r="D1192" s="395" t="s">
        <v>65</v>
      </c>
      <c r="E1192" s="396"/>
      <c r="F1192" s="178">
        <v>274</v>
      </c>
    </row>
    <row r="1193" spans="2:7" ht="17.45" customHeight="1">
      <c r="B1193" s="383"/>
      <c r="C1193" s="393"/>
      <c r="D1193" s="395" t="s">
        <v>184</v>
      </c>
      <c r="E1193" s="396"/>
      <c r="F1193" s="178">
        <v>164</v>
      </c>
    </row>
    <row r="1194" spans="2:7" ht="17.45" customHeight="1" thickBot="1">
      <c r="B1194" s="384"/>
      <c r="C1194" s="394"/>
      <c r="D1194" s="397" t="s">
        <v>185</v>
      </c>
      <c r="E1194" s="398"/>
      <c r="F1194" s="179">
        <v>129</v>
      </c>
      <c r="G1194" s="36"/>
    </row>
    <row r="1195" spans="2:7" ht="5.0999999999999996" customHeight="1" thickBot="1">
      <c r="B1195" s="38"/>
      <c r="C1195" s="36"/>
      <c r="D1195" s="36"/>
      <c r="E1195" s="36"/>
      <c r="F1195" s="47"/>
    </row>
    <row r="1196" spans="2:7" ht="17.45" customHeight="1">
      <c r="B1196" s="385"/>
      <c r="C1196" s="387"/>
      <c r="D1196" s="35" t="s">
        <v>0</v>
      </c>
      <c r="E1196" s="35" t="s">
        <v>79</v>
      </c>
      <c r="F1196" s="37"/>
    </row>
    <row r="1197" spans="2:7" ht="17.45" customHeight="1" thickBot="1">
      <c r="B1197" s="386"/>
      <c r="C1197" s="388"/>
      <c r="D1197" s="119" t="s">
        <v>80</v>
      </c>
      <c r="E1197" s="119" t="s">
        <v>3</v>
      </c>
      <c r="F1197" s="119" t="s">
        <v>81</v>
      </c>
    </row>
    <row r="1198" spans="2:7" ht="17.45" customHeight="1">
      <c r="B1198" s="150" t="s">
        <v>23</v>
      </c>
      <c r="C1198" s="157" t="s">
        <v>18</v>
      </c>
      <c r="D1198" s="167">
        <v>0.73499999999999999</v>
      </c>
      <c r="E1198" s="221">
        <v>0.75</v>
      </c>
      <c r="F1198" s="174">
        <f>E1198/D1198</f>
        <v>1.0204081632653061</v>
      </c>
    </row>
    <row r="1199" spans="2:7" ht="17.45" customHeight="1" thickBot="1">
      <c r="B1199" s="151"/>
      <c r="C1199" s="158" t="s">
        <v>65</v>
      </c>
      <c r="D1199" s="169">
        <v>0.71499999999999997</v>
      </c>
      <c r="E1199" s="222">
        <v>0.77</v>
      </c>
      <c r="F1199" s="175">
        <f t="shared" ref="F1199:F1206" si="37">E1199/D1199</f>
        <v>1.0769230769230771</v>
      </c>
    </row>
    <row r="1200" spans="2:7" ht="17.45" customHeight="1">
      <c r="B1200" s="150" t="s">
        <v>7</v>
      </c>
      <c r="C1200" s="157" t="s">
        <v>18</v>
      </c>
      <c r="D1200" s="167">
        <v>0.82</v>
      </c>
      <c r="E1200" s="221">
        <v>0.82</v>
      </c>
      <c r="F1200" s="174">
        <f t="shared" si="37"/>
        <v>1</v>
      </c>
    </row>
    <row r="1201" spans="2:7" ht="17.45" customHeight="1" thickBot="1">
      <c r="B1201" s="151"/>
      <c r="C1201" s="158" t="s">
        <v>65</v>
      </c>
      <c r="D1201" s="169">
        <v>0.875</v>
      </c>
      <c r="E1201" s="222">
        <v>0.85</v>
      </c>
      <c r="F1201" s="175">
        <f t="shared" si="37"/>
        <v>0.97142857142857142</v>
      </c>
    </row>
    <row r="1202" spans="2:7" ht="17.45" customHeight="1">
      <c r="B1202" s="150" t="s">
        <v>47</v>
      </c>
      <c r="C1202" s="176" t="s">
        <v>18</v>
      </c>
      <c r="D1202" s="140">
        <v>13050</v>
      </c>
      <c r="E1202" s="230">
        <v>15002</v>
      </c>
      <c r="F1202" s="174">
        <f t="shared" si="37"/>
        <v>1.1495785440613027</v>
      </c>
    </row>
    <row r="1203" spans="2:7" ht="17.45" customHeight="1" thickBot="1">
      <c r="B1203" s="151"/>
      <c r="C1203" s="158" t="s">
        <v>65</v>
      </c>
      <c r="D1203" s="171">
        <v>18000</v>
      </c>
      <c r="E1203" s="231">
        <v>23342</v>
      </c>
      <c r="F1203" s="175">
        <f t="shared" si="37"/>
        <v>1.2967777777777778</v>
      </c>
    </row>
    <row r="1204" spans="2:7" ht="17.45" customHeight="1" thickBot="1">
      <c r="B1204" s="52" t="s">
        <v>82</v>
      </c>
      <c r="C1204" s="45" t="s">
        <v>83</v>
      </c>
      <c r="D1204" s="155">
        <v>0.6</v>
      </c>
      <c r="E1204" s="156">
        <v>0.53</v>
      </c>
      <c r="F1204" s="177">
        <f t="shared" si="37"/>
        <v>0.88333333333333341</v>
      </c>
    </row>
    <row r="1205" spans="2:7" ht="17.45" customHeight="1" thickBot="1">
      <c r="B1205" s="52" t="s">
        <v>42</v>
      </c>
      <c r="C1205" s="44" t="s">
        <v>83</v>
      </c>
      <c r="D1205" s="141">
        <v>0.51500000000000001</v>
      </c>
      <c r="E1205" s="142">
        <v>0.47</v>
      </c>
      <c r="F1205" s="134">
        <f t="shared" si="37"/>
        <v>0.9126213592233009</v>
      </c>
    </row>
    <row r="1206" spans="2:7" ht="17.45" customHeight="1" thickBot="1">
      <c r="B1206" s="53" t="s">
        <v>84</v>
      </c>
      <c r="C1206" s="54" t="s">
        <v>83</v>
      </c>
      <c r="D1206" s="141">
        <v>0.40500000000000003</v>
      </c>
      <c r="E1206" s="133">
        <v>0.23</v>
      </c>
      <c r="F1206" s="135">
        <f t="shared" si="37"/>
        <v>0.5679012345679012</v>
      </c>
    </row>
    <row r="1207" spans="2:7" ht="5.0999999999999996" customHeight="1">
      <c r="B1207" s="48"/>
      <c r="C1207" s="43"/>
      <c r="D1207" s="43"/>
      <c r="E1207" s="43"/>
      <c r="F1207" s="47"/>
    </row>
    <row r="1208" spans="2:7" ht="17.45" customHeight="1">
      <c r="B1208" s="374" t="s">
        <v>206</v>
      </c>
      <c r="C1208" s="375"/>
      <c r="D1208" s="375"/>
      <c r="E1208" s="375"/>
      <c r="F1208" s="376"/>
      <c r="G1208" s="55"/>
    </row>
    <row r="1209" spans="2:7" ht="17.45" customHeight="1">
      <c r="B1209" s="374" t="s">
        <v>186</v>
      </c>
      <c r="C1209" s="375"/>
      <c r="D1209" s="375"/>
      <c r="E1209" s="375"/>
      <c r="F1209" s="376"/>
      <c r="G1209" s="55"/>
    </row>
    <row r="1210" spans="2:7" ht="17.45" customHeight="1">
      <c r="B1210" s="374" t="s">
        <v>207</v>
      </c>
      <c r="C1210" s="375"/>
      <c r="D1210" s="375"/>
      <c r="E1210" s="375"/>
      <c r="F1210" s="376"/>
      <c r="G1210" s="55"/>
    </row>
    <row r="1211" spans="2:7" ht="17.45" customHeight="1">
      <c r="B1211" s="374" t="s">
        <v>187</v>
      </c>
      <c r="C1211" s="375"/>
      <c r="D1211" s="375"/>
      <c r="E1211" s="375"/>
      <c r="F1211" s="376"/>
      <c r="G1211" s="55"/>
    </row>
    <row r="1212" spans="2:7" ht="17.45" customHeight="1">
      <c r="B1212" s="374" t="s">
        <v>208</v>
      </c>
      <c r="C1212" s="375"/>
      <c r="D1212" s="375"/>
      <c r="E1212" s="375"/>
      <c r="F1212" s="376"/>
      <c r="G1212" s="55"/>
    </row>
    <row r="1213" spans="2:7" ht="17.45" customHeight="1">
      <c r="B1213" s="374" t="s">
        <v>210</v>
      </c>
      <c r="C1213" s="375"/>
      <c r="D1213" s="375"/>
      <c r="E1213" s="375"/>
      <c r="F1213" s="376"/>
      <c r="G1213" s="55"/>
    </row>
    <row r="1214" spans="2:7" ht="17.45" customHeight="1">
      <c r="B1214" s="377" t="s">
        <v>211</v>
      </c>
      <c r="C1214" s="378"/>
      <c r="D1214" s="378"/>
      <c r="E1214" s="378"/>
      <c r="F1214" s="379"/>
      <c r="G1214" s="55"/>
    </row>
    <row r="1215" spans="2:7" ht="17.45" customHeight="1">
      <c r="B1215" s="377" t="s">
        <v>212</v>
      </c>
      <c r="C1215" s="378"/>
      <c r="D1215" s="378"/>
      <c r="E1215" s="378"/>
      <c r="F1215" s="379"/>
      <c r="G1215" s="55"/>
    </row>
    <row r="1216" spans="2:7" ht="17.45" customHeight="1" thickBot="1">
      <c r="B1216" s="389" t="s">
        <v>209</v>
      </c>
      <c r="C1216" s="390"/>
      <c r="D1216" s="390"/>
      <c r="E1216" s="390"/>
      <c r="F1216" s="391"/>
      <c r="G1216" s="46"/>
    </row>
    <row r="1217" spans="2:7" ht="17.45" customHeight="1">
      <c r="B1217" s="401" t="s">
        <v>76</v>
      </c>
      <c r="C1217" s="402"/>
      <c r="D1217" s="402"/>
      <c r="E1217" s="402"/>
      <c r="F1217" s="403"/>
    </row>
    <row r="1218" spans="2:7" ht="5.0999999999999996" customHeight="1" thickBot="1">
      <c r="B1218" s="38"/>
      <c r="C1218" s="36"/>
      <c r="D1218" s="36"/>
      <c r="E1218" s="36"/>
      <c r="F1218" s="47"/>
    </row>
    <row r="1219" spans="2:7" ht="17.45" customHeight="1">
      <c r="B1219" s="392"/>
      <c r="C1219" s="380" t="s">
        <v>19</v>
      </c>
      <c r="D1219" s="399" t="s">
        <v>183</v>
      </c>
      <c r="E1219" s="400"/>
      <c r="F1219" s="63">
        <v>17438</v>
      </c>
    </row>
    <row r="1220" spans="2:7" ht="17.45" customHeight="1">
      <c r="B1220" s="393"/>
      <c r="C1220" s="381"/>
      <c r="D1220" s="395" t="s">
        <v>65</v>
      </c>
      <c r="E1220" s="396"/>
      <c r="F1220" s="178">
        <v>349</v>
      </c>
    </row>
    <row r="1221" spans="2:7" ht="17.45" customHeight="1">
      <c r="B1221" s="393"/>
      <c r="C1221" s="381"/>
      <c r="D1221" s="395" t="s">
        <v>184</v>
      </c>
      <c r="E1221" s="396"/>
      <c r="F1221" s="178">
        <v>19</v>
      </c>
    </row>
    <row r="1222" spans="2:7" ht="17.45" customHeight="1" thickBot="1">
      <c r="B1222" s="394"/>
      <c r="C1222" s="382"/>
      <c r="D1222" s="397" t="s">
        <v>185</v>
      </c>
      <c r="E1222" s="398"/>
      <c r="F1222" s="179">
        <v>296</v>
      </c>
    </row>
    <row r="1223" spans="2:7" ht="17.45" customHeight="1">
      <c r="B1223" s="56" t="s">
        <v>146</v>
      </c>
      <c r="C1223" s="392" t="s">
        <v>20</v>
      </c>
      <c r="D1223" s="399" t="s">
        <v>183</v>
      </c>
      <c r="E1223" s="400"/>
      <c r="F1223" s="63">
        <v>17284</v>
      </c>
    </row>
    <row r="1224" spans="2:7" ht="17.45" customHeight="1">
      <c r="B1224" s="383" t="s">
        <v>147</v>
      </c>
      <c r="C1224" s="393"/>
      <c r="D1224" s="395" t="s">
        <v>65</v>
      </c>
      <c r="E1224" s="396"/>
      <c r="F1224" s="178">
        <v>177</v>
      </c>
    </row>
    <row r="1225" spans="2:7" ht="17.45" customHeight="1">
      <c r="B1225" s="383"/>
      <c r="C1225" s="393"/>
      <c r="D1225" s="395" t="s">
        <v>184</v>
      </c>
      <c r="E1225" s="396"/>
      <c r="F1225" s="178">
        <v>6</v>
      </c>
    </row>
    <row r="1226" spans="2:7" ht="17.45" customHeight="1" thickBot="1">
      <c r="B1226" s="384"/>
      <c r="C1226" s="394"/>
      <c r="D1226" s="397" t="s">
        <v>185</v>
      </c>
      <c r="E1226" s="398"/>
      <c r="F1226" s="179">
        <v>120</v>
      </c>
      <c r="G1226" s="36"/>
    </row>
    <row r="1227" spans="2:7" ht="5.0999999999999996" customHeight="1" thickBot="1">
      <c r="B1227" s="38"/>
      <c r="C1227" s="36"/>
      <c r="D1227" s="36"/>
      <c r="E1227" s="36"/>
      <c r="F1227" s="47"/>
    </row>
    <row r="1228" spans="2:7" ht="17.45" customHeight="1">
      <c r="B1228" s="385"/>
      <c r="C1228" s="387"/>
      <c r="D1228" s="35" t="s">
        <v>0</v>
      </c>
      <c r="E1228" s="35" t="s">
        <v>79</v>
      </c>
      <c r="F1228" s="37"/>
    </row>
    <row r="1229" spans="2:7" ht="17.45" customHeight="1" thickBot="1">
      <c r="B1229" s="386"/>
      <c r="C1229" s="388"/>
      <c r="D1229" s="119" t="s">
        <v>80</v>
      </c>
      <c r="E1229" s="119" t="s">
        <v>3</v>
      </c>
      <c r="F1229" s="119" t="s">
        <v>81</v>
      </c>
    </row>
    <row r="1230" spans="2:7" ht="17.45" customHeight="1">
      <c r="B1230" s="150" t="s">
        <v>23</v>
      </c>
      <c r="C1230" s="157" t="s">
        <v>18</v>
      </c>
      <c r="D1230" s="167">
        <v>0.68</v>
      </c>
      <c r="E1230" s="221">
        <v>0.77</v>
      </c>
      <c r="F1230" s="174">
        <f>E1230/D1230</f>
        <v>1.1323529411764706</v>
      </c>
    </row>
    <row r="1231" spans="2:7" ht="17.45" customHeight="1" thickBot="1">
      <c r="B1231" s="151"/>
      <c r="C1231" s="158" t="s">
        <v>65</v>
      </c>
      <c r="D1231" s="169">
        <v>0.71499999999999997</v>
      </c>
      <c r="E1231" s="222">
        <v>0.85</v>
      </c>
      <c r="F1231" s="175">
        <f t="shared" ref="F1231:F1238" si="38">E1231/D1231</f>
        <v>1.1888111888111887</v>
      </c>
    </row>
    <row r="1232" spans="2:7" ht="17.45" customHeight="1">
      <c r="B1232" s="150" t="s">
        <v>7</v>
      </c>
      <c r="C1232" s="176" t="s">
        <v>18</v>
      </c>
      <c r="D1232" s="139">
        <v>0.80500000000000005</v>
      </c>
      <c r="E1232" s="226">
        <v>0.9</v>
      </c>
      <c r="F1232" s="174">
        <f t="shared" si="38"/>
        <v>1.1180124223602483</v>
      </c>
    </row>
    <row r="1233" spans="2:7" ht="17.45" customHeight="1" thickBot="1">
      <c r="B1233" s="151"/>
      <c r="C1233" s="180" t="s">
        <v>65</v>
      </c>
      <c r="D1233" s="181">
        <v>0.83499999999999996</v>
      </c>
      <c r="E1233" s="227">
        <v>0.88</v>
      </c>
      <c r="F1233" s="175">
        <f t="shared" si="38"/>
        <v>1.0538922155688624</v>
      </c>
    </row>
    <row r="1234" spans="2:7" ht="17.45" customHeight="1">
      <c r="B1234" s="150" t="s">
        <v>47</v>
      </c>
      <c r="C1234" s="157" t="s">
        <v>18</v>
      </c>
      <c r="D1234" s="170">
        <v>14000</v>
      </c>
      <c r="E1234" s="232">
        <v>18953</v>
      </c>
      <c r="F1234" s="174">
        <f t="shared" si="38"/>
        <v>1.3537857142857144</v>
      </c>
    </row>
    <row r="1235" spans="2:7" ht="17.45" customHeight="1" thickBot="1">
      <c r="B1235" s="151"/>
      <c r="C1235" s="158" t="s">
        <v>65</v>
      </c>
      <c r="D1235" s="171">
        <v>17200</v>
      </c>
      <c r="E1235" s="231">
        <v>15723</v>
      </c>
      <c r="F1235" s="175">
        <f t="shared" si="38"/>
        <v>0.91412790697674418</v>
      </c>
    </row>
    <row r="1236" spans="2:7" ht="17.45" customHeight="1" thickBot="1">
      <c r="B1236" s="52" t="s">
        <v>82</v>
      </c>
      <c r="C1236" s="45" t="s">
        <v>83</v>
      </c>
      <c r="D1236" s="155">
        <v>0.67200000000000004</v>
      </c>
      <c r="E1236" s="156">
        <v>0.77</v>
      </c>
      <c r="F1236" s="177">
        <f t="shared" si="38"/>
        <v>1.1458333333333333</v>
      </c>
    </row>
    <row r="1237" spans="2:7" ht="17.45" customHeight="1" thickBot="1">
      <c r="B1237" s="52" t="s">
        <v>42</v>
      </c>
      <c r="C1237" s="44" t="s">
        <v>83</v>
      </c>
      <c r="D1237" s="141">
        <v>0.55500000000000005</v>
      </c>
      <c r="E1237" s="142">
        <v>0.84</v>
      </c>
      <c r="F1237" s="134">
        <f t="shared" si="38"/>
        <v>1.5135135135135134</v>
      </c>
    </row>
    <row r="1238" spans="2:7" ht="17.45" customHeight="1" thickBot="1">
      <c r="B1238" s="53" t="s">
        <v>84</v>
      </c>
      <c r="C1238" s="54" t="s">
        <v>83</v>
      </c>
      <c r="D1238" s="141">
        <v>0.56000000000000005</v>
      </c>
      <c r="E1238" s="133">
        <v>0.57999999999999996</v>
      </c>
      <c r="F1238" s="135">
        <f t="shared" si="38"/>
        <v>1.0357142857142856</v>
      </c>
    </row>
    <row r="1239" spans="2:7" ht="5.0999999999999996" customHeight="1">
      <c r="B1239" s="48"/>
      <c r="C1239" s="43"/>
      <c r="D1239" s="43"/>
      <c r="E1239" s="43"/>
      <c r="F1239" s="47"/>
    </row>
    <row r="1240" spans="2:7" ht="17.45" customHeight="1">
      <c r="B1240" s="374" t="s">
        <v>206</v>
      </c>
      <c r="C1240" s="375"/>
      <c r="D1240" s="375"/>
      <c r="E1240" s="375"/>
      <c r="F1240" s="376"/>
      <c r="G1240" s="55"/>
    </row>
    <row r="1241" spans="2:7" ht="17.45" customHeight="1">
      <c r="B1241" s="374" t="s">
        <v>186</v>
      </c>
      <c r="C1241" s="375"/>
      <c r="D1241" s="375"/>
      <c r="E1241" s="375"/>
      <c r="F1241" s="376"/>
      <c r="G1241" s="55"/>
    </row>
    <row r="1242" spans="2:7" ht="17.45" customHeight="1">
      <c r="B1242" s="374" t="s">
        <v>207</v>
      </c>
      <c r="C1242" s="375"/>
      <c r="D1242" s="375"/>
      <c r="E1242" s="375"/>
      <c r="F1242" s="376"/>
      <c r="G1242" s="55"/>
    </row>
    <row r="1243" spans="2:7" ht="17.45" customHeight="1">
      <c r="B1243" s="374" t="s">
        <v>187</v>
      </c>
      <c r="C1243" s="375"/>
      <c r="D1243" s="375"/>
      <c r="E1243" s="375"/>
      <c r="F1243" s="376"/>
      <c r="G1243" s="55"/>
    </row>
    <row r="1244" spans="2:7" ht="17.45" customHeight="1">
      <c r="B1244" s="374" t="s">
        <v>208</v>
      </c>
      <c r="C1244" s="375"/>
      <c r="D1244" s="375"/>
      <c r="E1244" s="375"/>
      <c r="F1244" s="376"/>
      <c r="G1244" s="55"/>
    </row>
    <row r="1245" spans="2:7" ht="17.45" customHeight="1">
      <c r="B1245" s="374" t="s">
        <v>210</v>
      </c>
      <c r="C1245" s="375"/>
      <c r="D1245" s="375"/>
      <c r="E1245" s="375"/>
      <c r="F1245" s="376"/>
      <c r="G1245" s="55"/>
    </row>
    <row r="1246" spans="2:7" ht="17.45" customHeight="1">
      <c r="B1246" s="377" t="s">
        <v>211</v>
      </c>
      <c r="C1246" s="378"/>
      <c r="D1246" s="378"/>
      <c r="E1246" s="378"/>
      <c r="F1246" s="379"/>
      <c r="G1246" s="55"/>
    </row>
    <row r="1247" spans="2:7" ht="17.45" customHeight="1">
      <c r="B1247" s="377" t="s">
        <v>212</v>
      </c>
      <c r="C1247" s="378"/>
      <c r="D1247" s="378"/>
      <c r="E1247" s="378"/>
      <c r="F1247" s="379"/>
      <c r="G1247" s="55"/>
    </row>
    <row r="1248" spans="2:7" ht="17.45" customHeight="1" thickBot="1">
      <c r="B1248" s="389" t="s">
        <v>209</v>
      </c>
      <c r="C1248" s="390"/>
      <c r="D1248" s="390"/>
      <c r="E1248" s="390"/>
      <c r="F1248" s="391"/>
      <c r="G1248" s="46"/>
    </row>
    <row r="1249" spans="2:7" ht="17.45" customHeight="1">
      <c r="B1249" s="401" t="s">
        <v>76</v>
      </c>
      <c r="C1249" s="402"/>
      <c r="D1249" s="402"/>
      <c r="E1249" s="402"/>
      <c r="F1249" s="403"/>
    </row>
    <row r="1250" spans="2:7" ht="5.0999999999999996" customHeight="1" thickBot="1">
      <c r="B1250" s="38"/>
      <c r="C1250" s="36"/>
      <c r="D1250" s="36"/>
      <c r="E1250" s="36"/>
      <c r="F1250" s="47"/>
    </row>
    <row r="1251" spans="2:7" ht="17.45" customHeight="1">
      <c r="B1251" s="392"/>
      <c r="C1251" s="380" t="s">
        <v>19</v>
      </c>
      <c r="D1251" s="399" t="s">
        <v>183</v>
      </c>
      <c r="E1251" s="400"/>
      <c r="F1251" s="63">
        <v>18590</v>
      </c>
    </row>
    <row r="1252" spans="2:7" ht="17.45" customHeight="1">
      <c r="B1252" s="393"/>
      <c r="C1252" s="381"/>
      <c r="D1252" s="395" t="s">
        <v>65</v>
      </c>
      <c r="E1252" s="396"/>
      <c r="F1252" s="178">
        <v>1144</v>
      </c>
    </row>
    <row r="1253" spans="2:7" ht="17.45" customHeight="1">
      <c r="B1253" s="393"/>
      <c r="C1253" s="381"/>
      <c r="D1253" s="395" t="s">
        <v>184</v>
      </c>
      <c r="E1253" s="396"/>
      <c r="F1253" s="178">
        <v>125</v>
      </c>
    </row>
    <row r="1254" spans="2:7" ht="17.45" customHeight="1" thickBot="1">
      <c r="B1254" s="394"/>
      <c r="C1254" s="382"/>
      <c r="D1254" s="397" t="s">
        <v>185</v>
      </c>
      <c r="E1254" s="398"/>
      <c r="F1254" s="179">
        <v>58</v>
      </c>
    </row>
    <row r="1255" spans="2:7" ht="17.45" customHeight="1">
      <c r="B1255" s="56" t="s">
        <v>148</v>
      </c>
      <c r="C1255" s="392" t="s">
        <v>20</v>
      </c>
      <c r="D1255" s="399" t="s">
        <v>183</v>
      </c>
      <c r="E1255" s="400"/>
      <c r="F1255" s="63">
        <v>18535</v>
      </c>
    </row>
    <row r="1256" spans="2:7" ht="17.45" customHeight="1">
      <c r="B1256" s="383" t="s">
        <v>149</v>
      </c>
      <c r="C1256" s="393"/>
      <c r="D1256" s="395" t="s">
        <v>65</v>
      </c>
      <c r="E1256" s="396"/>
      <c r="F1256" s="178">
        <v>771</v>
      </c>
    </row>
    <row r="1257" spans="2:7" ht="17.45" customHeight="1">
      <c r="B1257" s="383"/>
      <c r="C1257" s="393"/>
      <c r="D1257" s="395" t="s">
        <v>184</v>
      </c>
      <c r="E1257" s="396"/>
      <c r="F1257" s="178">
        <v>99</v>
      </c>
    </row>
    <row r="1258" spans="2:7" ht="17.45" customHeight="1" thickBot="1">
      <c r="B1258" s="384"/>
      <c r="C1258" s="394"/>
      <c r="D1258" s="397" t="s">
        <v>185</v>
      </c>
      <c r="E1258" s="398"/>
      <c r="F1258" s="179">
        <v>59</v>
      </c>
      <c r="G1258" s="36"/>
    </row>
    <row r="1259" spans="2:7" ht="5.0999999999999996" customHeight="1" thickBot="1">
      <c r="B1259" s="38"/>
      <c r="C1259" s="36"/>
      <c r="D1259" s="36"/>
      <c r="E1259" s="36"/>
      <c r="F1259" s="47"/>
    </row>
    <row r="1260" spans="2:7" ht="17.45" customHeight="1">
      <c r="B1260" s="385"/>
      <c r="C1260" s="387"/>
      <c r="D1260" s="35" t="s">
        <v>0</v>
      </c>
      <c r="E1260" s="35" t="s">
        <v>79</v>
      </c>
      <c r="F1260" s="37"/>
    </row>
    <row r="1261" spans="2:7" ht="17.45" customHeight="1" thickBot="1">
      <c r="B1261" s="386"/>
      <c r="C1261" s="388"/>
      <c r="D1261" s="119" t="s">
        <v>80</v>
      </c>
      <c r="E1261" s="119" t="s">
        <v>3</v>
      </c>
      <c r="F1261" s="119" t="s">
        <v>81</v>
      </c>
    </row>
    <row r="1262" spans="2:7" ht="17.45" customHeight="1">
      <c r="B1262" s="150" t="s">
        <v>23</v>
      </c>
      <c r="C1262" s="157" t="s">
        <v>18</v>
      </c>
      <c r="D1262" s="167">
        <v>0.51500000000000001</v>
      </c>
      <c r="E1262" s="221">
        <v>0.56999999999999995</v>
      </c>
      <c r="F1262" s="174">
        <f>E1262/D1262</f>
        <v>1.1067961165048543</v>
      </c>
    </row>
    <row r="1263" spans="2:7" ht="17.45" customHeight="1" thickBot="1">
      <c r="B1263" s="151"/>
      <c r="C1263" s="158" t="s">
        <v>65</v>
      </c>
      <c r="D1263" s="169">
        <v>0.58499999999999996</v>
      </c>
      <c r="E1263" s="222">
        <v>0.65</v>
      </c>
      <c r="F1263" s="175">
        <f t="shared" ref="F1263:F1270" si="39">E1263/D1263</f>
        <v>1.1111111111111112</v>
      </c>
    </row>
    <row r="1264" spans="2:7" ht="17.45" customHeight="1">
      <c r="B1264" s="150" t="s">
        <v>7</v>
      </c>
      <c r="C1264" s="176" t="s">
        <v>18</v>
      </c>
      <c r="D1264" s="139">
        <v>0.79</v>
      </c>
      <c r="E1264" s="226">
        <v>0.83</v>
      </c>
      <c r="F1264" s="174">
        <f t="shared" si="39"/>
        <v>1.0506329113924049</v>
      </c>
    </row>
    <row r="1265" spans="2:7" ht="17.45" customHeight="1" thickBot="1">
      <c r="B1265" s="151"/>
      <c r="C1265" s="180" t="s">
        <v>65</v>
      </c>
      <c r="D1265" s="181">
        <v>0.83</v>
      </c>
      <c r="E1265" s="227">
        <v>0.87</v>
      </c>
      <c r="F1265" s="175">
        <f t="shared" si="39"/>
        <v>1.0481927710843375</v>
      </c>
    </row>
    <row r="1266" spans="2:7" ht="17.45" customHeight="1">
      <c r="B1266" s="150" t="s">
        <v>47</v>
      </c>
      <c r="C1266" s="157" t="s">
        <v>18</v>
      </c>
      <c r="D1266" s="170">
        <v>14200</v>
      </c>
      <c r="E1266" s="232">
        <v>15826</v>
      </c>
      <c r="F1266" s="174">
        <f t="shared" si="39"/>
        <v>1.114507042253521</v>
      </c>
    </row>
    <row r="1267" spans="2:7" ht="17.45" customHeight="1" thickBot="1">
      <c r="B1267" s="151"/>
      <c r="C1267" s="158" t="s">
        <v>65</v>
      </c>
      <c r="D1267" s="171">
        <v>20100</v>
      </c>
      <c r="E1267" s="231">
        <v>23231</v>
      </c>
      <c r="F1267" s="175">
        <f t="shared" si="39"/>
        <v>1.1557711442786069</v>
      </c>
    </row>
    <row r="1268" spans="2:7" ht="17.45" customHeight="1" thickBot="1">
      <c r="B1268" s="52" t="s">
        <v>82</v>
      </c>
      <c r="C1268" s="45" t="s">
        <v>83</v>
      </c>
      <c r="D1268" s="155">
        <v>0.6</v>
      </c>
      <c r="E1268" s="156">
        <v>0.74</v>
      </c>
      <c r="F1268" s="177">
        <f t="shared" si="39"/>
        <v>1.2333333333333334</v>
      </c>
    </row>
    <row r="1269" spans="2:7" ht="17.45" customHeight="1" thickBot="1">
      <c r="B1269" s="52" t="s">
        <v>42</v>
      </c>
      <c r="C1269" s="44" t="s">
        <v>83</v>
      </c>
      <c r="D1269" s="141">
        <v>0.64</v>
      </c>
      <c r="E1269" s="142">
        <v>0.93</v>
      </c>
      <c r="F1269" s="134">
        <f t="shared" si="39"/>
        <v>1.453125</v>
      </c>
    </row>
    <row r="1270" spans="2:7" ht="17.45" customHeight="1" thickBot="1">
      <c r="B1270" s="53" t="s">
        <v>84</v>
      </c>
      <c r="C1270" s="54" t="s">
        <v>83</v>
      </c>
      <c r="D1270" s="141">
        <v>0.63500000000000001</v>
      </c>
      <c r="E1270" s="133">
        <v>0.68</v>
      </c>
      <c r="F1270" s="135">
        <f t="shared" si="39"/>
        <v>1.0708661417322836</v>
      </c>
    </row>
    <row r="1271" spans="2:7" ht="5.0999999999999996" customHeight="1">
      <c r="B1271" s="48"/>
      <c r="C1271" s="43"/>
      <c r="D1271" s="43"/>
      <c r="E1271" s="43"/>
      <c r="F1271" s="47"/>
    </row>
    <row r="1272" spans="2:7" ht="17.45" customHeight="1">
      <c r="B1272" s="374" t="s">
        <v>206</v>
      </c>
      <c r="C1272" s="375"/>
      <c r="D1272" s="375"/>
      <c r="E1272" s="375"/>
      <c r="F1272" s="376"/>
      <c r="G1272" s="55"/>
    </row>
    <row r="1273" spans="2:7" ht="17.45" customHeight="1">
      <c r="B1273" s="374" t="s">
        <v>186</v>
      </c>
      <c r="C1273" s="375"/>
      <c r="D1273" s="375"/>
      <c r="E1273" s="375"/>
      <c r="F1273" s="376"/>
      <c r="G1273" s="55"/>
    </row>
    <row r="1274" spans="2:7" ht="17.45" customHeight="1">
      <c r="B1274" s="374" t="s">
        <v>207</v>
      </c>
      <c r="C1274" s="375"/>
      <c r="D1274" s="375"/>
      <c r="E1274" s="375"/>
      <c r="F1274" s="376"/>
      <c r="G1274" s="55"/>
    </row>
    <row r="1275" spans="2:7" ht="17.45" customHeight="1">
      <c r="B1275" s="374" t="s">
        <v>187</v>
      </c>
      <c r="C1275" s="375"/>
      <c r="D1275" s="375"/>
      <c r="E1275" s="375"/>
      <c r="F1275" s="376"/>
      <c r="G1275" s="55"/>
    </row>
    <row r="1276" spans="2:7" ht="17.45" customHeight="1">
      <c r="B1276" s="374" t="s">
        <v>208</v>
      </c>
      <c r="C1276" s="375"/>
      <c r="D1276" s="375"/>
      <c r="E1276" s="375"/>
      <c r="F1276" s="376"/>
      <c r="G1276" s="55"/>
    </row>
    <row r="1277" spans="2:7" ht="17.45" customHeight="1">
      <c r="B1277" s="374" t="s">
        <v>210</v>
      </c>
      <c r="C1277" s="375"/>
      <c r="D1277" s="375"/>
      <c r="E1277" s="375"/>
      <c r="F1277" s="376"/>
      <c r="G1277" s="55"/>
    </row>
    <row r="1278" spans="2:7" ht="17.45" customHeight="1">
      <c r="B1278" s="377" t="s">
        <v>211</v>
      </c>
      <c r="C1278" s="378"/>
      <c r="D1278" s="378"/>
      <c r="E1278" s="378"/>
      <c r="F1278" s="379"/>
      <c r="G1278" s="55"/>
    </row>
    <row r="1279" spans="2:7" ht="17.45" customHeight="1">
      <c r="B1279" s="377" t="s">
        <v>212</v>
      </c>
      <c r="C1279" s="378"/>
      <c r="D1279" s="378"/>
      <c r="E1279" s="378"/>
      <c r="F1279" s="379"/>
      <c r="G1279" s="55"/>
    </row>
    <row r="1280" spans="2:7" ht="17.45" customHeight="1" thickBot="1">
      <c r="B1280" s="389" t="s">
        <v>209</v>
      </c>
      <c r="C1280" s="390"/>
      <c r="D1280" s="390"/>
      <c r="E1280" s="390"/>
      <c r="F1280" s="391"/>
      <c r="G1280" s="46"/>
    </row>
    <row r="1281" spans="2:7" ht="17.45" customHeight="1">
      <c r="B1281" s="401" t="s">
        <v>76</v>
      </c>
      <c r="C1281" s="402"/>
      <c r="D1281" s="402"/>
      <c r="E1281" s="402"/>
      <c r="F1281" s="403"/>
    </row>
    <row r="1282" spans="2:7" ht="5.0999999999999996" customHeight="1" thickBot="1">
      <c r="B1282" s="38"/>
      <c r="C1282" s="36"/>
      <c r="D1282" s="36"/>
      <c r="E1282" s="36"/>
      <c r="F1282" s="47"/>
    </row>
    <row r="1283" spans="2:7" ht="17.45" customHeight="1">
      <c r="B1283" s="392"/>
      <c r="C1283" s="380" t="s">
        <v>19</v>
      </c>
      <c r="D1283" s="399" t="s">
        <v>183</v>
      </c>
      <c r="E1283" s="400"/>
      <c r="F1283" s="49">
        <v>601</v>
      </c>
    </row>
    <row r="1284" spans="2:7" ht="17.45" customHeight="1">
      <c r="B1284" s="393"/>
      <c r="C1284" s="381"/>
      <c r="D1284" s="395" t="s">
        <v>65</v>
      </c>
      <c r="E1284" s="396"/>
      <c r="F1284" s="50">
        <v>115</v>
      </c>
    </row>
    <row r="1285" spans="2:7" ht="17.45" customHeight="1">
      <c r="B1285" s="393"/>
      <c r="C1285" s="381"/>
      <c r="D1285" s="395" t="s">
        <v>184</v>
      </c>
      <c r="E1285" s="396"/>
      <c r="F1285" s="50">
        <v>45</v>
      </c>
    </row>
    <row r="1286" spans="2:7" ht="17.45" customHeight="1" thickBot="1">
      <c r="B1286" s="394"/>
      <c r="C1286" s="382"/>
      <c r="D1286" s="397" t="s">
        <v>185</v>
      </c>
      <c r="E1286" s="398"/>
      <c r="F1286" s="51">
        <v>64</v>
      </c>
    </row>
    <row r="1287" spans="2:7" ht="17.45" customHeight="1">
      <c r="B1287" s="59" t="s">
        <v>150</v>
      </c>
      <c r="C1287" s="392" t="s">
        <v>20</v>
      </c>
      <c r="D1287" s="399" t="s">
        <v>183</v>
      </c>
      <c r="E1287" s="400"/>
      <c r="F1287" s="49">
        <v>564</v>
      </c>
    </row>
    <row r="1288" spans="2:7" ht="17.45" customHeight="1">
      <c r="B1288" s="383" t="s">
        <v>151</v>
      </c>
      <c r="C1288" s="393"/>
      <c r="D1288" s="395" t="s">
        <v>65</v>
      </c>
      <c r="E1288" s="396"/>
      <c r="F1288" s="50">
        <v>62</v>
      </c>
    </row>
    <row r="1289" spans="2:7" ht="17.45" customHeight="1">
      <c r="B1289" s="383"/>
      <c r="C1289" s="393"/>
      <c r="D1289" s="395" t="s">
        <v>184</v>
      </c>
      <c r="E1289" s="396"/>
      <c r="F1289" s="50">
        <v>25</v>
      </c>
    </row>
    <row r="1290" spans="2:7" ht="17.45" customHeight="1" thickBot="1">
      <c r="B1290" s="384"/>
      <c r="C1290" s="394"/>
      <c r="D1290" s="397" t="s">
        <v>185</v>
      </c>
      <c r="E1290" s="398"/>
      <c r="F1290" s="51">
        <v>54</v>
      </c>
      <c r="G1290" s="36"/>
    </row>
    <row r="1291" spans="2:7" ht="5.0999999999999996" customHeight="1" thickBot="1">
      <c r="B1291" s="38"/>
      <c r="C1291" s="36"/>
      <c r="D1291" s="36"/>
      <c r="E1291" s="36"/>
      <c r="F1291" s="47"/>
    </row>
    <row r="1292" spans="2:7" ht="17.45" customHeight="1">
      <c r="B1292" s="385"/>
      <c r="C1292" s="387"/>
      <c r="D1292" s="35" t="s">
        <v>0</v>
      </c>
      <c r="E1292" s="35" t="s">
        <v>79</v>
      </c>
      <c r="F1292" s="37"/>
    </row>
    <row r="1293" spans="2:7" ht="17.45" customHeight="1" thickBot="1">
      <c r="B1293" s="386"/>
      <c r="C1293" s="388"/>
      <c r="D1293" s="119" t="s">
        <v>80</v>
      </c>
      <c r="E1293" s="119" t="s">
        <v>3</v>
      </c>
      <c r="F1293" s="119" t="s">
        <v>81</v>
      </c>
    </row>
    <row r="1294" spans="2:7" ht="17.45" customHeight="1">
      <c r="B1294" s="150" t="s">
        <v>23</v>
      </c>
      <c r="C1294" s="157" t="s">
        <v>18</v>
      </c>
      <c r="D1294" s="167">
        <v>0.63</v>
      </c>
      <c r="E1294" s="221">
        <v>0.67</v>
      </c>
      <c r="F1294" s="174">
        <f>E1294/D1294</f>
        <v>1.0634920634920635</v>
      </c>
    </row>
    <row r="1295" spans="2:7" ht="17.45" customHeight="1" thickBot="1">
      <c r="B1295" s="151"/>
      <c r="C1295" s="158" t="s">
        <v>65</v>
      </c>
      <c r="D1295" s="169">
        <v>0.65</v>
      </c>
      <c r="E1295" s="222">
        <v>0.65</v>
      </c>
      <c r="F1295" s="175">
        <f t="shared" ref="F1295:F1302" si="40">E1295/D1295</f>
        <v>1</v>
      </c>
    </row>
    <row r="1296" spans="2:7" ht="17.45" customHeight="1">
      <c r="B1296" s="150" t="s">
        <v>7</v>
      </c>
      <c r="C1296" s="176" t="s">
        <v>18</v>
      </c>
      <c r="D1296" s="139">
        <v>0.75</v>
      </c>
      <c r="E1296" s="226">
        <v>0.81</v>
      </c>
      <c r="F1296" s="174">
        <f t="shared" si="40"/>
        <v>1.08</v>
      </c>
    </row>
    <row r="1297" spans="2:7" ht="17.45" customHeight="1" thickBot="1">
      <c r="B1297" s="151"/>
      <c r="C1297" s="180" t="s">
        <v>65</v>
      </c>
      <c r="D1297" s="181">
        <v>0.77</v>
      </c>
      <c r="E1297" s="227">
        <v>0.87</v>
      </c>
      <c r="F1297" s="175">
        <f t="shared" si="40"/>
        <v>1.1298701298701299</v>
      </c>
    </row>
    <row r="1298" spans="2:7" ht="17.45" customHeight="1">
      <c r="B1298" s="150" t="s">
        <v>47</v>
      </c>
      <c r="C1298" s="157" t="s">
        <v>18</v>
      </c>
      <c r="D1298" s="170">
        <v>12750</v>
      </c>
      <c r="E1298" s="232">
        <v>13482</v>
      </c>
      <c r="F1298" s="174">
        <f t="shared" si="40"/>
        <v>1.0574117647058823</v>
      </c>
    </row>
    <row r="1299" spans="2:7" ht="17.45" customHeight="1" thickBot="1">
      <c r="B1299" s="151"/>
      <c r="C1299" s="158" t="s">
        <v>65</v>
      </c>
      <c r="D1299" s="171">
        <v>14250</v>
      </c>
      <c r="E1299" s="231">
        <v>15867</v>
      </c>
      <c r="F1299" s="175">
        <f t="shared" si="40"/>
        <v>1.1134736842105264</v>
      </c>
    </row>
    <row r="1300" spans="2:7" ht="17.45" customHeight="1" thickBot="1">
      <c r="B1300" s="52" t="s">
        <v>82</v>
      </c>
      <c r="C1300" s="45" t="s">
        <v>83</v>
      </c>
      <c r="D1300" s="155">
        <v>0.65</v>
      </c>
      <c r="E1300" s="156">
        <v>0.68</v>
      </c>
      <c r="F1300" s="177">
        <f t="shared" si="40"/>
        <v>1.0461538461538462</v>
      </c>
    </row>
    <row r="1301" spans="2:7" ht="17.45" customHeight="1" thickBot="1">
      <c r="B1301" s="52" t="s">
        <v>42</v>
      </c>
      <c r="C1301" s="44" t="s">
        <v>83</v>
      </c>
      <c r="D1301" s="141">
        <v>0.64</v>
      </c>
      <c r="E1301" s="142">
        <v>0.88</v>
      </c>
      <c r="F1301" s="134">
        <f t="shared" si="40"/>
        <v>1.375</v>
      </c>
    </row>
    <row r="1302" spans="2:7" ht="17.45" customHeight="1" thickBot="1">
      <c r="B1302" s="53" t="s">
        <v>84</v>
      </c>
      <c r="C1302" s="54" t="s">
        <v>83</v>
      </c>
      <c r="D1302" s="141">
        <v>0.55000000000000004</v>
      </c>
      <c r="E1302" s="133">
        <v>0.5</v>
      </c>
      <c r="F1302" s="135">
        <f t="shared" si="40"/>
        <v>0.90909090909090906</v>
      </c>
    </row>
    <row r="1303" spans="2:7" ht="5.0999999999999996" customHeight="1">
      <c r="B1303" s="48"/>
      <c r="C1303" s="43"/>
      <c r="D1303" s="43"/>
      <c r="E1303" s="43"/>
      <c r="F1303" s="47"/>
    </row>
    <row r="1304" spans="2:7" ht="17.45" customHeight="1">
      <c r="B1304" s="374" t="s">
        <v>206</v>
      </c>
      <c r="C1304" s="375"/>
      <c r="D1304" s="375"/>
      <c r="E1304" s="375"/>
      <c r="F1304" s="376"/>
      <c r="G1304" s="55"/>
    </row>
    <row r="1305" spans="2:7" ht="17.45" customHeight="1">
      <c r="B1305" s="374" t="s">
        <v>186</v>
      </c>
      <c r="C1305" s="375"/>
      <c r="D1305" s="375"/>
      <c r="E1305" s="375"/>
      <c r="F1305" s="376"/>
      <c r="G1305" s="55"/>
    </row>
    <row r="1306" spans="2:7" ht="17.45" customHeight="1">
      <c r="B1306" s="374" t="s">
        <v>207</v>
      </c>
      <c r="C1306" s="375"/>
      <c r="D1306" s="375"/>
      <c r="E1306" s="375"/>
      <c r="F1306" s="376"/>
      <c r="G1306" s="55"/>
    </row>
    <row r="1307" spans="2:7" ht="17.45" customHeight="1">
      <c r="B1307" s="374" t="s">
        <v>187</v>
      </c>
      <c r="C1307" s="375"/>
      <c r="D1307" s="375"/>
      <c r="E1307" s="375"/>
      <c r="F1307" s="376"/>
      <c r="G1307" s="55"/>
    </row>
    <row r="1308" spans="2:7" ht="17.45" customHeight="1">
      <c r="B1308" s="374" t="s">
        <v>208</v>
      </c>
      <c r="C1308" s="375"/>
      <c r="D1308" s="375"/>
      <c r="E1308" s="375"/>
      <c r="F1308" s="376"/>
      <c r="G1308" s="55"/>
    </row>
    <row r="1309" spans="2:7" ht="17.45" customHeight="1">
      <c r="B1309" s="374" t="s">
        <v>210</v>
      </c>
      <c r="C1309" s="375"/>
      <c r="D1309" s="375"/>
      <c r="E1309" s="375"/>
      <c r="F1309" s="376"/>
      <c r="G1309" s="55"/>
    </row>
    <row r="1310" spans="2:7" ht="17.45" customHeight="1">
      <c r="B1310" s="377" t="s">
        <v>211</v>
      </c>
      <c r="C1310" s="378"/>
      <c r="D1310" s="378"/>
      <c r="E1310" s="378"/>
      <c r="F1310" s="379"/>
      <c r="G1310" s="55"/>
    </row>
    <row r="1311" spans="2:7" ht="17.45" customHeight="1">
      <c r="B1311" s="377" t="s">
        <v>212</v>
      </c>
      <c r="C1311" s="378"/>
      <c r="D1311" s="378"/>
      <c r="E1311" s="378"/>
      <c r="F1311" s="379"/>
      <c r="G1311" s="55"/>
    </row>
    <row r="1312" spans="2:7" ht="17.45" customHeight="1" thickBot="1">
      <c r="B1312" s="389" t="s">
        <v>209</v>
      </c>
      <c r="C1312" s="390"/>
      <c r="D1312" s="390"/>
      <c r="E1312" s="390"/>
      <c r="F1312" s="391"/>
      <c r="G1312" s="46"/>
    </row>
    <row r="1313" spans="2:7" ht="17.45" customHeight="1">
      <c r="B1313" s="401" t="s">
        <v>76</v>
      </c>
      <c r="C1313" s="402"/>
      <c r="D1313" s="402"/>
      <c r="E1313" s="402"/>
      <c r="F1313" s="403"/>
    </row>
    <row r="1314" spans="2:7" ht="5.0999999999999996" customHeight="1" thickBot="1">
      <c r="B1314" s="38"/>
      <c r="C1314" s="36"/>
      <c r="D1314" s="36"/>
      <c r="E1314" s="36"/>
      <c r="F1314" s="47"/>
    </row>
    <row r="1315" spans="2:7" ht="17.45" customHeight="1">
      <c r="B1315" s="392"/>
      <c r="C1315" s="380" t="s">
        <v>19</v>
      </c>
      <c r="D1315" s="399" t="s">
        <v>183</v>
      </c>
      <c r="E1315" s="400"/>
      <c r="F1315" s="63">
        <v>8706</v>
      </c>
    </row>
    <row r="1316" spans="2:7" ht="17.45" customHeight="1">
      <c r="B1316" s="393"/>
      <c r="C1316" s="381"/>
      <c r="D1316" s="395" t="s">
        <v>65</v>
      </c>
      <c r="E1316" s="396"/>
      <c r="F1316" s="50">
        <v>124</v>
      </c>
    </row>
    <row r="1317" spans="2:7" ht="17.45" customHeight="1">
      <c r="B1317" s="393"/>
      <c r="C1317" s="381"/>
      <c r="D1317" s="395" t="s">
        <v>184</v>
      </c>
      <c r="E1317" s="396"/>
      <c r="F1317" s="50">
        <v>36</v>
      </c>
    </row>
    <row r="1318" spans="2:7" ht="17.45" customHeight="1" thickBot="1">
      <c r="B1318" s="394"/>
      <c r="C1318" s="382"/>
      <c r="D1318" s="397" t="s">
        <v>185</v>
      </c>
      <c r="E1318" s="398"/>
      <c r="F1318" s="51">
        <v>14</v>
      </c>
    </row>
    <row r="1319" spans="2:7" ht="17.45" customHeight="1">
      <c r="B1319" s="56" t="s">
        <v>152</v>
      </c>
      <c r="C1319" s="392" t="s">
        <v>20</v>
      </c>
      <c r="D1319" s="399" t="s">
        <v>183</v>
      </c>
      <c r="E1319" s="400"/>
      <c r="F1319" s="63">
        <v>8635</v>
      </c>
    </row>
    <row r="1320" spans="2:7" ht="17.45" customHeight="1">
      <c r="B1320" s="383" t="s">
        <v>198</v>
      </c>
      <c r="C1320" s="393"/>
      <c r="D1320" s="395" t="s">
        <v>65</v>
      </c>
      <c r="E1320" s="396"/>
      <c r="F1320" s="50">
        <v>74</v>
      </c>
    </row>
    <row r="1321" spans="2:7" ht="17.45" customHeight="1">
      <c r="B1321" s="383"/>
      <c r="C1321" s="393"/>
      <c r="D1321" s="395" t="s">
        <v>184</v>
      </c>
      <c r="E1321" s="396"/>
      <c r="F1321" s="50">
        <v>14</v>
      </c>
    </row>
    <row r="1322" spans="2:7" ht="17.45" customHeight="1" thickBot="1">
      <c r="B1322" s="384"/>
      <c r="C1322" s="394"/>
      <c r="D1322" s="397" t="s">
        <v>185</v>
      </c>
      <c r="E1322" s="398"/>
      <c r="F1322" s="51">
        <v>7</v>
      </c>
      <c r="G1322" s="36"/>
    </row>
    <row r="1323" spans="2:7" ht="5.0999999999999996" customHeight="1" thickBot="1">
      <c r="B1323" s="38"/>
      <c r="C1323" s="36"/>
      <c r="D1323" s="36"/>
      <c r="E1323" s="36"/>
      <c r="F1323" s="47"/>
    </row>
    <row r="1324" spans="2:7" ht="17.45" customHeight="1">
      <c r="B1324" s="385"/>
      <c r="C1324" s="387"/>
      <c r="D1324" s="35" t="s">
        <v>0</v>
      </c>
      <c r="E1324" s="35" t="s">
        <v>79</v>
      </c>
      <c r="F1324" s="37"/>
    </row>
    <row r="1325" spans="2:7" ht="17.45" customHeight="1" thickBot="1">
      <c r="B1325" s="386"/>
      <c r="C1325" s="388"/>
      <c r="D1325" s="119" t="s">
        <v>80</v>
      </c>
      <c r="E1325" s="119" t="s">
        <v>3</v>
      </c>
      <c r="F1325" s="119" t="s">
        <v>81</v>
      </c>
    </row>
    <row r="1326" spans="2:7" ht="17.45" customHeight="1">
      <c r="B1326" s="150" t="s">
        <v>23</v>
      </c>
      <c r="C1326" s="157" t="s">
        <v>18</v>
      </c>
      <c r="D1326" s="130">
        <v>0.68</v>
      </c>
      <c r="E1326" s="190">
        <v>0.88</v>
      </c>
      <c r="F1326" s="174">
        <f>E1326/D1326</f>
        <v>1.2941176470588234</v>
      </c>
    </row>
    <row r="1327" spans="2:7" ht="17.45" customHeight="1" thickBot="1">
      <c r="B1327" s="151"/>
      <c r="C1327" s="158" t="s">
        <v>65</v>
      </c>
      <c r="D1327" s="184">
        <v>0.72</v>
      </c>
      <c r="E1327" s="191">
        <v>0.86</v>
      </c>
      <c r="F1327" s="175">
        <f t="shared" ref="F1327:F1334" si="41">E1327/D1327</f>
        <v>1.1944444444444444</v>
      </c>
    </row>
    <row r="1328" spans="2:7" ht="17.45" customHeight="1">
      <c r="B1328" s="150" t="s">
        <v>7</v>
      </c>
      <c r="C1328" s="176" t="s">
        <v>18</v>
      </c>
      <c r="D1328" s="149">
        <v>0.8</v>
      </c>
      <c r="E1328" s="194">
        <v>0.95</v>
      </c>
      <c r="F1328" s="174">
        <f t="shared" si="41"/>
        <v>1.1874999999999998</v>
      </c>
    </row>
    <row r="1329" spans="2:7" ht="17.45" customHeight="1" thickBot="1">
      <c r="B1329" s="151"/>
      <c r="C1329" s="180" t="s">
        <v>65</v>
      </c>
      <c r="D1329" s="163">
        <v>0.8</v>
      </c>
      <c r="E1329" s="196">
        <v>0.93</v>
      </c>
      <c r="F1329" s="175">
        <f t="shared" si="41"/>
        <v>1.1625000000000001</v>
      </c>
    </row>
    <row r="1330" spans="2:7" ht="17.45" customHeight="1">
      <c r="B1330" s="150" t="s">
        <v>47</v>
      </c>
      <c r="C1330" s="157" t="s">
        <v>18</v>
      </c>
      <c r="D1330" s="206">
        <v>12650</v>
      </c>
      <c r="E1330" s="207">
        <v>14429</v>
      </c>
      <c r="F1330" s="174">
        <f t="shared" si="41"/>
        <v>1.1406324110671937</v>
      </c>
    </row>
    <row r="1331" spans="2:7" ht="17.45" customHeight="1" thickBot="1">
      <c r="B1331" s="151"/>
      <c r="C1331" s="158" t="s">
        <v>65</v>
      </c>
      <c r="D1331" s="208">
        <v>17300</v>
      </c>
      <c r="E1331" s="209">
        <v>18459</v>
      </c>
      <c r="F1331" s="175">
        <f t="shared" si="41"/>
        <v>1.0669942196531792</v>
      </c>
    </row>
    <row r="1332" spans="2:7" ht="17.45" customHeight="1" thickBot="1">
      <c r="B1332" s="52" t="s">
        <v>82</v>
      </c>
      <c r="C1332" s="45" t="s">
        <v>83</v>
      </c>
      <c r="D1332" s="183">
        <v>0.6</v>
      </c>
      <c r="E1332" s="156">
        <v>0.7</v>
      </c>
      <c r="F1332" s="177">
        <f t="shared" si="41"/>
        <v>1.1666666666666667</v>
      </c>
    </row>
    <row r="1333" spans="2:7" ht="17.45" customHeight="1" thickBot="1">
      <c r="B1333" s="52" t="s">
        <v>42</v>
      </c>
      <c r="C1333" s="44" t="s">
        <v>83</v>
      </c>
      <c r="D1333" s="182">
        <v>0.45</v>
      </c>
      <c r="E1333" s="142">
        <v>0.8</v>
      </c>
      <c r="F1333" s="134">
        <f t="shared" si="41"/>
        <v>1.7777777777777779</v>
      </c>
    </row>
    <row r="1334" spans="2:7" ht="17.45" customHeight="1" thickBot="1">
      <c r="B1334" s="53" t="s">
        <v>84</v>
      </c>
      <c r="C1334" s="54" t="s">
        <v>83</v>
      </c>
      <c r="D1334" s="132">
        <v>0.42</v>
      </c>
      <c r="E1334" s="133">
        <v>0.5</v>
      </c>
      <c r="F1334" s="135">
        <f t="shared" si="41"/>
        <v>1.1904761904761905</v>
      </c>
    </row>
    <row r="1335" spans="2:7" ht="5.0999999999999996" customHeight="1">
      <c r="B1335" s="48"/>
      <c r="C1335" s="43"/>
      <c r="D1335" s="43"/>
      <c r="E1335" s="43"/>
      <c r="F1335" s="47"/>
    </row>
    <row r="1336" spans="2:7" ht="17.45" customHeight="1">
      <c r="B1336" s="374" t="s">
        <v>206</v>
      </c>
      <c r="C1336" s="375"/>
      <c r="D1336" s="375"/>
      <c r="E1336" s="375"/>
      <c r="F1336" s="376"/>
      <c r="G1336" s="55"/>
    </row>
    <row r="1337" spans="2:7" ht="17.45" customHeight="1">
      <c r="B1337" s="374" t="s">
        <v>186</v>
      </c>
      <c r="C1337" s="375"/>
      <c r="D1337" s="375"/>
      <c r="E1337" s="375"/>
      <c r="F1337" s="376"/>
      <c r="G1337" s="55"/>
    </row>
    <row r="1338" spans="2:7" ht="17.45" customHeight="1">
      <c r="B1338" s="374" t="s">
        <v>207</v>
      </c>
      <c r="C1338" s="375"/>
      <c r="D1338" s="375"/>
      <c r="E1338" s="375"/>
      <c r="F1338" s="376"/>
      <c r="G1338" s="55"/>
    </row>
    <row r="1339" spans="2:7" ht="17.45" customHeight="1">
      <c r="B1339" s="374" t="s">
        <v>187</v>
      </c>
      <c r="C1339" s="375"/>
      <c r="D1339" s="375"/>
      <c r="E1339" s="375"/>
      <c r="F1339" s="376"/>
      <c r="G1339" s="55"/>
    </row>
    <row r="1340" spans="2:7" ht="17.45" customHeight="1">
      <c r="B1340" s="374" t="s">
        <v>208</v>
      </c>
      <c r="C1340" s="375"/>
      <c r="D1340" s="375"/>
      <c r="E1340" s="375"/>
      <c r="F1340" s="376"/>
      <c r="G1340" s="55"/>
    </row>
    <row r="1341" spans="2:7" ht="17.45" customHeight="1">
      <c r="B1341" s="374" t="s">
        <v>210</v>
      </c>
      <c r="C1341" s="375"/>
      <c r="D1341" s="375"/>
      <c r="E1341" s="375"/>
      <c r="F1341" s="376"/>
      <c r="G1341" s="55"/>
    </row>
    <row r="1342" spans="2:7" ht="17.45" customHeight="1">
      <c r="B1342" s="377" t="s">
        <v>211</v>
      </c>
      <c r="C1342" s="378"/>
      <c r="D1342" s="378"/>
      <c r="E1342" s="378"/>
      <c r="F1342" s="379"/>
      <c r="G1342" s="55"/>
    </row>
    <row r="1343" spans="2:7" ht="17.45" customHeight="1">
      <c r="B1343" s="377" t="s">
        <v>212</v>
      </c>
      <c r="C1343" s="378"/>
      <c r="D1343" s="378"/>
      <c r="E1343" s="378"/>
      <c r="F1343" s="379"/>
      <c r="G1343" s="55"/>
    </row>
    <row r="1344" spans="2:7" ht="17.45" customHeight="1" thickBot="1">
      <c r="B1344" s="389" t="s">
        <v>209</v>
      </c>
      <c r="C1344" s="390"/>
      <c r="D1344" s="390"/>
      <c r="E1344" s="390"/>
      <c r="F1344" s="391"/>
      <c r="G1344" s="46"/>
    </row>
    <row r="1345" spans="2:7" ht="17.45" customHeight="1">
      <c r="B1345" s="401" t="s">
        <v>76</v>
      </c>
      <c r="C1345" s="402"/>
      <c r="D1345" s="402"/>
      <c r="E1345" s="402"/>
      <c r="F1345" s="403"/>
    </row>
    <row r="1346" spans="2:7" ht="5.0999999999999996" customHeight="1" thickBot="1">
      <c r="B1346" s="38"/>
      <c r="C1346" s="36"/>
      <c r="D1346" s="36"/>
      <c r="E1346" s="36"/>
      <c r="F1346" s="47"/>
    </row>
    <row r="1347" spans="2:7" ht="17.45" customHeight="1">
      <c r="B1347" s="392"/>
      <c r="C1347" s="380" t="s">
        <v>19</v>
      </c>
      <c r="D1347" s="399" t="s">
        <v>183</v>
      </c>
      <c r="E1347" s="400"/>
      <c r="F1347" s="63">
        <v>5804</v>
      </c>
    </row>
    <row r="1348" spans="2:7" ht="17.45" customHeight="1">
      <c r="B1348" s="393"/>
      <c r="C1348" s="381"/>
      <c r="D1348" s="395" t="s">
        <v>65</v>
      </c>
      <c r="E1348" s="396"/>
      <c r="F1348" s="178">
        <v>134</v>
      </c>
    </row>
    <row r="1349" spans="2:7" ht="17.45" customHeight="1">
      <c r="B1349" s="393"/>
      <c r="C1349" s="381"/>
      <c r="D1349" s="395" t="s">
        <v>184</v>
      </c>
      <c r="E1349" s="396"/>
      <c r="F1349" s="178">
        <v>40</v>
      </c>
    </row>
    <row r="1350" spans="2:7" ht="17.45" customHeight="1" thickBot="1">
      <c r="B1350" s="394"/>
      <c r="C1350" s="382"/>
      <c r="D1350" s="397" t="s">
        <v>185</v>
      </c>
      <c r="E1350" s="398"/>
      <c r="F1350" s="179">
        <v>99</v>
      </c>
    </row>
    <row r="1351" spans="2:7" ht="17.45" customHeight="1">
      <c r="B1351" s="56" t="s">
        <v>153</v>
      </c>
      <c r="C1351" s="392" t="s">
        <v>20</v>
      </c>
      <c r="D1351" s="399" t="s">
        <v>183</v>
      </c>
      <c r="E1351" s="400"/>
      <c r="F1351" s="63">
        <v>5621</v>
      </c>
    </row>
    <row r="1352" spans="2:7" ht="17.45" customHeight="1">
      <c r="B1352" s="383" t="s">
        <v>154</v>
      </c>
      <c r="C1352" s="393"/>
      <c r="D1352" s="395" t="s">
        <v>65</v>
      </c>
      <c r="E1352" s="396"/>
      <c r="F1352" s="178">
        <v>110</v>
      </c>
    </row>
    <row r="1353" spans="2:7" ht="17.45" customHeight="1">
      <c r="B1353" s="383"/>
      <c r="C1353" s="393"/>
      <c r="D1353" s="395" t="s">
        <v>184</v>
      </c>
      <c r="E1353" s="396"/>
      <c r="F1353" s="178">
        <v>17</v>
      </c>
    </row>
    <row r="1354" spans="2:7" ht="17.45" customHeight="1" thickBot="1">
      <c r="B1354" s="384"/>
      <c r="C1354" s="394"/>
      <c r="D1354" s="397" t="s">
        <v>185</v>
      </c>
      <c r="E1354" s="398"/>
      <c r="F1354" s="179">
        <v>68</v>
      </c>
      <c r="G1354" s="36"/>
    </row>
    <row r="1355" spans="2:7" ht="5.0999999999999996" customHeight="1" thickBot="1">
      <c r="B1355" s="38"/>
      <c r="C1355" s="36"/>
      <c r="D1355" s="36"/>
      <c r="E1355" s="36"/>
      <c r="F1355" s="47"/>
    </row>
    <row r="1356" spans="2:7" ht="17.45" customHeight="1">
      <c r="B1356" s="385"/>
      <c r="C1356" s="387"/>
      <c r="D1356" s="35" t="s">
        <v>0</v>
      </c>
      <c r="E1356" s="35" t="s">
        <v>79</v>
      </c>
      <c r="F1356" s="37"/>
    </row>
    <row r="1357" spans="2:7" ht="17.45" customHeight="1" thickBot="1">
      <c r="B1357" s="386"/>
      <c r="C1357" s="388"/>
      <c r="D1357" s="119" t="s">
        <v>80</v>
      </c>
      <c r="E1357" s="119" t="s">
        <v>3</v>
      </c>
      <c r="F1357" s="119" t="s">
        <v>81</v>
      </c>
    </row>
    <row r="1358" spans="2:7" ht="17.45" customHeight="1">
      <c r="B1358" s="150" t="s">
        <v>23</v>
      </c>
      <c r="C1358" s="157" t="s">
        <v>18</v>
      </c>
      <c r="D1358" s="130">
        <v>0.55500000000000005</v>
      </c>
      <c r="E1358" s="221">
        <v>0.72</v>
      </c>
      <c r="F1358" s="174">
        <f>E1358/D1358</f>
        <v>1.2972972972972971</v>
      </c>
    </row>
    <row r="1359" spans="2:7" ht="17.45" customHeight="1" thickBot="1">
      <c r="B1359" s="151"/>
      <c r="C1359" s="158" t="s">
        <v>65</v>
      </c>
      <c r="D1359" s="184">
        <v>0.6</v>
      </c>
      <c r="E1359" s="222">
        <v>0.79</v>
      </c>
      <c r="F1359" s="175">
        <f t="shared" ref="F1359:F1366" si="42">E1359/D1359</f>
        <v>1.3166666666666669</v>
      </c>
    </row>
    <row r="1360" spans="2:7" ht="17.45" customHeight="1">
      <c r="B1360" s="150" t="s">
        <v>7</v>
      </c>
      <c r="C1360" s="176" t="s">
        <v>18</v>
      </c>
      <c r="D1360" s="149">
        <v>0.79</v>
      </c>
      <c r="E1360" s="226">
        <v>0.88</v>
      </c>
      <c r="F1360" s="174">
        <f t="shared" si="42"/>
        <v>1.1139240506329113</v>
      </c>
    </row>
    <row r="1361" spans="2:7" ht="17.45" customHeight="1" thickBot="1">
      <c r="B1361" s="151"/>
      <c r="C1361" s="180" t="s">
        <v>65</v>
      </c>
      <c r="D1361" s="163">
        <v>0.83499999999999996</v>
      </c>
      <c r="E1361" s="227">
        <v>0.86</v>
      </c>
      <c r="F1361" s="175">
        <f t="shared" si="42"/>
        <v>1.0299401197604792</v>
      </c>
    </row>
    <row r="1362" spans="2:7" ht="17.45" customHeight="1">
      <c r="B1362" s="150" t="s">
        <v>47</v>
      </c>
      <c r="C1362" s="157" t="s">
        <v>18</v>
      </c>
      <c r="D1362" s="131">
        <v>12650</v>
      </c>
      <c r="E1362" s="232">
        <v>12486</v>
      </c>
      <c r="F1362" s="174">
        <f t="shared" si="42"/>
        <v>0.98703557312252965</v>
      </c>
    </row>
    <row r="1363" spans="2:7" ht="17.45" customHeight="1" thickBot="1">
      <c r="B1363" s="151"/>
      <c r="C1363" s="158" t="s">
        <v>65</v>
      </c>
      <c r="D1363" s="164">
        <v>17300</v>
      </c>
      <c r="E1363" s="231">
        <v>15746</v>
      </c>
      <c r="F1363" s="175">
        <f t="shared" si="42"/>
        <v>0.91017341040462429</v>
      </c>
    </row>
    <row r="1364" spans="2:7" ht="17.45" customHeight="1" thickBot="1">
      <c r="B1364" s="52" t="s">
        <v>82</v>
      </c>
      <c r="C1364" s="45" t="s">
        <v>83</v>
      </c>
      <c r="D1364" s="183">
        <v>0.6</v>
      </c>
      <c r="E1364" s="156">
        <v>0.72</v>
      </c>
      <c r="F1364" s="177">
        <f t="shared" si="42"/>
        <v>1.2</v>
      </c>
    </row>
    <row r="1365" spans="2:7" ht="17.45" customHeight="1" thickBot="1">
      <c r="B1365" s="52" t="s">
        <v>42</v>
      </c>
      <c r="C1365" s="44" t="s">
        <v>83</v>
      </c>
      <c r="D1365" s="182">
        <v>0.42</v>
      </c>
      <c r="E1365" s="142">
        <v>0.52</v>
      </c>
      <c r="F1365" s="134">
        <f t="shared" si="42"/>
        <v>1.2380952380952381</v>
      </c>
    </row>
    <row r="1366" spans="2:7" ht="17.45" customHeight="1" thickBot="1">
      <c r="B1366" s="53" t="s">
        <v>84</v>
      </c>
      <c r="C1366" s="54" t="s">
        <v>83</v>
      </c>
      <c r="D1366" s="132">
        <v>0.35</v>
      </c>
      <c r="E1366" s="133">
        <v>0.08</v>
      </c>
      <c r="F1366" s="135">
        <f t="shared" si="42"/>
        <v>0.22857142857142859</v>
      </c>
    </row>
    <row r="1367" spans="2:7" ht="5.0999999999999996" customHeight="1">
      <c r="B1367" s="48"/>
      <c r="C1367" s="43"/>
      <c r="D1367" s="43"/>
      <c r="E1367" s="43"/>
      <c r="F1367" s="47"/>
    </row>
    <row r="1368" spans="2:7" ht="17.45" customHeight="1">
      <c r="B1368" s="374" t="s">
        <v>206</v>
      </c>
      <c r="C1368" s="375"/>
      <c r="D1368" s="375"/>
      <c r="E1368" s="375"/>
      <c r="F1368" s="376"/>
      <c r="G1368" s="55"/>
    </row>
    <row r="1369" spans="2:7" ht="17.45" customHeight="1">
      <c r="B1369" s="374" t="s">
        <v>186</v>
      </c>
      <c r="C1369" s="375"/>
      <c r="D1369" s="375"/>
      <c r="E1369" s="375"/>
      <c r="F1369" s="376"/>
      <c r="G1369" s="55"/>
    </row>
    <row r="1370" spans="2:7" ht="17.45" customHeight="1">
      <c r="B1370" s="374" t="s">
        <v>207</v>
      </c>
      <c r="C1370" s="375"/>
      <c r="D1370" s="375"/>
      <c r="E1370" s="375"/>
      <c r="F1370" s="376"/>
      <c r="G1370" s="55"/>
    </row>
    <row r="1371" spans="2:7" ht="17.45" customHeight="1">
      <c r="B1371" s="374" t="s">
        <v>187</v>
      </c>
      <c r="C1371" s="375"/>
      <c r="D1371" s="375"/>
      <c r="E1371" s="375"/>
      <c r="F1371" s="376"/>
      <c r="G1371" s="55"/>
    </row>
    <row r="1372" spans="2:7" ht="17.45" customHeight="1">
      <c r="B1372" s="374" t="s">
        <v>208</v>
      </c>
      <c r="C1372" s="375"/>
      <c r="D1372" s="375"/>
      <c r="E1372" s="375"/>
      <c r="F1372" s="376"/>
      <c r="G1372" s="55"/>
    </row>
    <row r="1373" spans="2:7" ht="17.45" customHeight="1">
      <c r="B1373" s="374" t="s">
        <v>210</v>
      </c>
      <c r="C1373" s="375"/>
      <c r="D1373" s="375"/>
      <c r="E1373" s="375"/>
      <c r="F1373" s="376"/>
      <c r="G1373" s="55"/>
    </row>
    <row r="1374" spans="2:7" ht="17.45" customHeight="1">
      <c r="B1374" s="377" t="s">
        <v>211</v>
      </c>
      <c r="C1374" s="378"/>
      <c r="D1374" s="378"/>
      <c r="E1374" s="378"/>
      <c r="F1374" s="379"/>
      <c r="G1374" s="55"/>
    </row>
    <row r="1375" spans="2:7" ht="17.45" customHeight="1">
      <c r="B1375" s="377" t="s">
        <v>212</v>
      </c>
      <c r="C1375" s="378"/>
      <c r="D1375" s="378"/>
      <c r="E1375" s="378"/>
      <c r="F1375" s="379"/>
      <c r="G1375" s="55"/>
    </row>
    <row r="1376" spans="2:7" ht="17.45" customHeight="1" thickBot="1">
      <c r="B1376" s="389" t="s">
        <v>209</v>
      </c>
      <c r="C1376" s="390"/>
      <c r="D1376" s="390"/>
      <c r="E1376" s="390"/>
      <c r="F1376" s="391"/>
      <c r="G1376" s="46"/>
    </row>
    <row r="1377" spans="2:7" ht="17.45" customHeight="1">
      <c r="B1377" s="401" t="s">
        <v>76</v>
      </c>
      <c r="C1377" s="402"/>
      <c r="D1377" s="402"/>
      <c r="E1377" s="402"/>
      <c r="F1377" s="403"/>
    </row>
    <row r="1378" spans="2:7" ht="5.0999999999999996" customHeight="1" thickBot="1">
      <c r="B1378" s="38"/>
      <c r="C1378" s="36"/>
      <c r="D1378" s="36"/>
      <c r="E1378" s="36"/>
      <c r="F1378" s="47"/>
    </row>
    <row r="1379" spans="2:7" ht="17.45" customHeight="1">
      <c r="B1379" s="392"/>
      <c r="C1379" s="380" t="s">
        <v>19</v>
      </c>
      <c r="D1379" s="399" t="s">
        <v>183</v>
      </c>
      <c r="E1379" s="400"/>
      <c r="F1379" s="63">
        <v>8749</v>
      </c>
    </row>
    <row r="1380" spans="2:7" ht="17.45" customHeight="1">
      <c r="B1380" s="393"/>
      <c r="C1380" s="381"/>
      <c r="D1380" s="395" t="s">
        <v>65</v>
      </c>
      <c r="E1380" s="396"/>
      <c r="F1380" s="178">
        <v>258</v>
      </c>
    </row>
    <row r="1381" spans="2:7" ht="17.45" customHeight="1">
      <c r="B1381" s="393"/>
      <c r="C1381" s="381"/>
      <c r="D1381" s="395" t="s">
        <v>184</v>
      </c>
      <c r="E1381" s="396"/>
      <c r="F1381" s="178">
        <v>111</v>
      </c>
    </row>
    <row r="1382" spans="2:7" ht="17.45" customHeight="1" thickBot="1">
      <c r="B1382" s="394"/>
      <c r="C1382" s="382"/>
      <c r="D1382" s="397" t="s">
        <v>185</v>
      </c>
      <c r="E1382" s="398"/>
      <c r="F1382" s="179">
        <v>91</v>
      </c>
    </row>
    <row r="1383" spans="2:7" ht="17.45" customHeight="1">
      <c r="B1383" s="56" t="s">
        <v>155</v>
      </c>
      <c r="C1383" s="392" t="s">
        <v>20</v>
      </c>
      <c r="D1383" s="399" t="s">
        <v>183</v>
      </c>
      <c r="E1383" s="400"/>
      <c r="F1383" s="63">
        <v>8360</v>
      </c>
    </row>
    <row r="1384" spans="2:7" ht="17.45" customHeight="1">
      <c r="B1384" s="383" t="s">
        <v>156</v>
      </c>
      <c r="C1384" s="393"/>
      <c r="D1384" s="395" t="s">
        <v>65</v>
      </c>
      <c r="E1384" s="396"/>
      <c r="F1384" s="178">
        <v>159</v>
      </c>
    </row>
    <row r="1385" spans="2:7" ht="17.45" customHeight="1">
      <c r="B1385" s="383"/>
      <c r="C1385" s="393"/>
      <c r="D1385" s="395" t="s">
        <v>184</v>
      </c>
      <c r="E1385" s="396"/>
      <c r="F1385" s="178">
        <v>152</v>
      </c>
    </row>
    <row r="1386" spans="2:7" ht="17.45" customHeight="1" thickBot="1">
      <c r="B1386" s="384"/>
      <c r="C1386" s="394"/>
      <c r="D1386" s="397" t="s">
        <v>185</v>
      </c>
      <c r="E1386" s="398"/>
      <c r="F1386" s="179">
        <v>142</v>
      </c>
      <c r="G1386" s="36"/>
    </row>
    <row r="1387" spans="2:7" ht="5.0999999999999996" customHeight="1" thickBot="1">
      <c r="B1387" s="38"/>
      <c r="C1387" s="36"/>
      <c r="D1387" s="36"/>
      <c r="E1387" s="36"/>
      <c r="F1387" s="47"/>
    </row>
    <row r="1388" spans="2:7" ht="17.45" customHeight="1">
      <c r="B1388" s="385"/>
      <c r="C1388" s="387"/>
      <c r="D1388" s="35" t="s">
        <v>0</v>
      </c>
      <c r="E1388" s="35" t="s">
        <v>79</v>
      </c>
      <c r="F1388" s="37"/>
    </row>
    <row r="1389" spans="2:7" ht="17.45" customHeight="1" thickBot="1">
      <c r="B1389" s="386"/>
      <c r="C1389" s="388"/>
      <c r="D1389" s="119" t="s">
        <v>80</v>
      </c>
      <c r="E1389" s="119" t="s">
        <v>3</v>
      </c>
      <c r="F1389" s="119" t="s">
        <v>81</v>
      </c>
    </row>
    <row r="1390" spans="2:7" ht="17.45" customHeight="1">
      <c r="B1390" s="150" t="s">
        <v>23</v>
      </c>
      <c r="C1390" s="157" t="s">
        <v>18</v>
      </c>
      <c r="D1390" s="130">
        <v>0.72</v>
      </c>
      <c r="E1390" s="190">
        <v>0.82</v>
      </c>
      <c r="F1390" s="174">
        <f>E1390/D1390</f>
        <v>1.1388888888888888</v>
      </c>
    </row>
    <row r="1391" spans="2:7" ht="17.45" customHeight="1" thickBot="1">
      <c r="B1391" s="151"/>
      <c r="C1391" s="158" t="s">
        <v>65</v>
      </c>
      <c r="D1391" s="184">
        <v>0.78</v>
      </c>
      <c r="E1391" s="191">
        <v>0.91</v>
      </c>
      <c r="F1391" s="175">
        <f t="shared" ref="F1391:F1398" si="43">E1391/D1391</f>
        <v>1.1666666666666667</v>
      </c>
    </row>
    <row r="1392" spans="2:7" ht="17.45" customHeight="1">
      <c r="B1392" s="150" t="s">
        <v>7</v>
      </c>
      <c r="C1392" s="157" t="s">
        <v>18</v>
      </c>
      <c r="D1392" s="130">
        <v>0.76</v>
      </c>
      <c r="E1392" s="190">
        <v>0.8</v>
      </c>
      <c r="F1392" s="174">
        <f t="shared" si="43"/>
        <v>1.0526315789473684</v>
      </c>
    </row>
    <row r="1393" spans="2:7" ht="17.45" customHeight="1" thickBot="1">
      <c r="B1393" s="151"/>
      <c r="C1393" s="158" t="s">
        <v>65</v>
      </c>
      <c r="D1393" s="184">
        <v>0.82</v>
      </c>
      <c r="E1393" s="191">
        <v>0.84</v>
      </c>
      <c r="F1393" s="175">
        <f t="shared" si="43"/>
        <v>1.024390243902439</v>
      </c>
    </row>
    <row r="1394" spans="2:7" ht="17.45" customHeight="1">
      <c r="B1394" s="150" t="s">
        <v>47</v>
      </c>
      <c r="C1394" s="157" t="s">
        <v>18</v>
      </c>
      <c r="D1394" s="131">
        <v>11300</v>
      </c>
      <c r="E1394" s="192">
        <v>12928</v>
      </c>
      <c r="F1394" s="174">
        <f t="shared" si="43"/>
        <v>1.1440707964601771</v>
      </c>
    </row>
    <row r="1395" spans="2:7" ht="17.45" customHeight="1" thickBot="1">
      <c r="B1395" s="151"/>
      <c r="C1395" s="158" t="s">
        <v>65</v>
      </c>
      <c r="D1395" s="164">
        <v>14700</v>
      </c>
      <c r="E1395" s="193">
        <v>16234</v>
      </c>
      <c r="F1395" s="175">
        <f t="shared" si="43"/>
        <v>1.1043537414965987</v>
      </c>
    </row>
    <row r="1396" spans="2:7" ht="17.45" customHeight="1" thickBot="1">
      <c r="B1396" s="52" t="s">
        <v>82</v>
      </c>
      <c r="C1396" s="45" t="s">
        <v>83</v>
      </c>
      <c r="D1396" s="183">
        <v>0.6</v>
      </c>
      <c r="E1396" s="156">
        <v>0.64</v>
      </c>
      <c r="F1396" s="177">
        <f t="shared" si="43"/>
        <v>1.0666666666666667</v>
      </c>
    </row>
    <row r="1397" spans="2:7" ht="17.45" customHeight="1" thickBot="1">
      <c r="B1397" s="52" t="s">
        <v>42</v>
      </c>
      <c r="C1397" s="44" t="s">
        <v>83</v>
      </c>
      <c r="D1397" s="182">
        <v>0.51500000000000001</v>
      </c>
      <c r="E1397" s="142">
        <v>0.65</v>
      </c>
      <c r="F1397" s="134">
        <f t="shared" si="43"/>
        <v>1.2621359223300972</v>
      </c>
    </row>
    <row r="1398" spans="2:7" ht="17.45" customHeight="1" thickBot="1">
      <c r="B1398" s="53" t="s">
        <v>84</v>
      </c>
      <c r="C1398" s="54" t="s">
        <v>83</v>
      </c>
      <c r="D1398" s="132">
        <v>0.40500000000000003</v>
      </c>
      <c r="E1398" s="133">
        <v>0.36</v>
      </c>
      <c r="F1398" s="135">
        <f t="shared" si="43"/>
        <v>0.88888888888888884</v>
      </c>
    </row>
    <row r="1399" spans="2:7" ht="5.0999999999999996" customHeight="1">
      <c r="B1399" s="48"/>
      <c r="C1399" s="43"/>
      <c r="D1399" s="43"/>
      <c r="E1399" s="43"/>
      <c r="F1399" s="47"/>
    </row>
    <row r="1400" spans="2:7" ht="17.45" customHeight="1">
      <c r="B1400" s="374" t="s">
        <v>206</v>
      </c>
      <c r="C1400" s="375"/>
      <c r="D1400" s="375"/>
      <c r="E1400" s="375"/>
      <c r="F1400" s="376"/>
      <c r="G1400" s="55"/>
    </row>
    <row r="1401" spans="2:7" ht="17.45" customHeight="1">
      <c r="B1401" s="374" t="s">
        <v>186</v>
      </c>
      <c r="C1401" s="375"/>
      <c r="D1401" s="375"/>
      <c r="E1401" s="375"/>
      <c r="F1401" s="376"/>
      <c r="G1401" s="55"/>
    </row>
    <row r="1402" spans="2:7" ht="17.45" customHeight="1">
      <c r="B1402" s="374" t="s">
        <v>207</v>
      </c>
      <c r="C1402" s="375"/>
      <c r="D1402" s="375"/>
      <c r="E1402" s="375"/>
      <c r="F1402" s="376"/>
      <c r="G1402" s="55"/>
    </row>
    <row r="1403" spans="2:7" ht="17.45" customHeight="1">
      <c r="B1403" s="374" t="s">
        <v>187</v>
      </c>
      <c r="C1403" s="375"/>
      <c r="D1403" s="375"/>
      <c r="E1403" s="375"/>
      <c r="F1403" s="376"/>
      <c r="G1403" s="55"/>
    </row>
    <row r="1404" spans="2:7" ht="17.45" customHeight="1">
      <c r="B1404" s="374" t="s">
        <v>208</v>
      </c>
      <c r="C1404" s="375"/>
      <c r="D1404" s="375"/>
      <c r="E1404" s="375"/>
      <c r="F1404" s="376"/>
      <c r="G1404" s="55"/>
    </row>
    <row r="1405" spans="2:7" ht="17.45" customHeight="1">
      <c r="B1405" s="374" t="s">
        <v>210</v>
      </c>
      <c r="C1405" s="375"/>
      <c r="D1405" s="375"/>
      <c r="E1405" s="375"/>
      <c r="F1405" s="376"/>
      <c r="G1405" s="55"/>
    </row>
    <row r="1406" spans="2:7" ht="17.45" customHeight="1">
      <c r="B1406" s="377" t="s">
        <v>211</v>
      </c>
      <c r="C1406" s="378"/>
      <c r="D1406" s="378"/>
      <c r="E1406" s="378"/>
      <c r="F1406" s="379"/>
      <c r="G1406" s="55"/>
    </row>
    <row r="1407" spans="2:7" ht="17.45" customHeight="1">
      <c r="B1407" s="377" t="s">
        <v>212</v>
      </c>
      <c r="C1407" s="378"/>
      <c r="D1407" s="378"/>
      <c r="E1407" s="378"/>
      <c r="F1407" s="379"/>
      <c r="G1407" s="55"/>
    </row>
    <row r="1408" spans="2:7" ht="17.45" customHeight="1" thickBot="1">
      <c r="B1408" s="389" t="s">
        <v>209</v>
      </c>
      <c r="C1408" s="390"/>
      <c r="D1408" s="390"/>
      <c r="E1408" s="390"/>
      <c r="F1408" s="391"/>
      <c r="G1408" s="46"/>
    </row>
    <row r="1409" spans="2:7" ht="17.45" customHeight="1">
      <c r="B1409" s="401" t="s">
        <v>76</v>
      </c>
      <c r="C1409" s="402"/>
      <c r="D1409" s="402"/>
      <c r="E1409" s="402"/>
      <c r="F1409" s="403"/>
    </row>
    <row r="1410" spans="2:7" ht="5.0999999999999996" customHeight="1" thickBot="1">
      <c r="B1410" s="38"/>
      <c r="C1410" s="36"/>
      <c r="D1410" s="36"/>
      <c r="E1410" s="36"/>
      <c r="F1410" s="47"/>
    </row>
    <row r="1411" spans="2:7" ht="17.45" customHeight="1">
      <c r="B1411" s="392"/>
      <c r="C1411" s="380" t="s">
        <v>19</v>
      </c>
      <c r="D1411" s="399" t="s">
        <v>183</v>
      </c>
      <c r="E1411" s="400"/>
      <c r="F1411" s="63">
        <v>6044</v>
      </c>
    </row>
    <row r="1412" spans="2:7" ht="17.45" customHeight="1">
      <c r="B1412" s="393"/>
      <c r="C1412" s="381"/>
      <c r="D1412" s="395" t="s">
        <v>65</v>
      </c>
      <c r="E1412" s="396"/>
      <c r="F1412" s="178">
        <v>2792</v>
      </c>
    </row>
    <row r="1413" spans="2:7" ht="17.45" customHeight="1">
      <c r="B1413" s="393"/>
      <c r="C1413" s="381"/>
      <c r="D1413" s="395" t="s">
        <v>184</v>
      </c>
      <c r="E1413" s="396"/>
      <c r="F1413" s="178">
        <v>302</v>
      </c>
    </row>
    <row r="1414" spans="2:7" ht="17.45" customHeight="1" thickBot="1">
      <c r="B1414" s="394"/>
      <c r="C1414" s="382"/>
      <c r="D1414" s="397" t="s">
        <v>185</v>
      </c>
      <c r="E1414" s="398"/>
      <c r="F1414" s="179">
        <v>491</v>
      </c>
    </row>
    <row r="1415" spans="2:7" ht="17.45" customHeight="1">
      <c r="B1415" s="56" t="s">
        <v>157</v>
      </c>
      <c r="C1415" s="392" t="s">
        <v>20</v>
      </c>
      <c r="D1415" s="399" t="s">
        <v>183</v>
      </c>
      <c r="E1415" s="400"/>
      <c r="F1415" s="63">
        <v>5509</v>
      </c>
    </row>
    <row r="1416" spans="2:7" ht="17.45" customHeight="1">
      <c r="B1416" s="383" t="s">
        <v>158</v>
      </c>
      <c r="C1416" s="393"/>
      <c r="D1416" s="395" t="s">
        <v>65</v>
      </c>
      <c r="E1416" s="396"/>
      <c r="F1416" s="178">
        <v>2544</v>
      </c>
    </row>
    <row r="1417" spans="2:7" ht="17.45" customHeight="1">
      <c r="B1417" s="383"/>
      <c r="C1417" s="393"/>
      <c r="D1417" s="395" t="s">
        <v>184</v>
      </c>
      <c r="E1417" s="396"/>
      <c r="F1417" s="178">
        <v>175</v>
      </c>
    </row>
    <row r="1418" spans="2:7" ht="17.45" customHeight="1" thickBot="1">
      <c r="B1418" s="384"/>
      <c r="C1418" s="394"/>
      <c r="D1418" s="397" t="s">
        <v>185</v>
      </c>
      <c r="E1418" s="398"/>
      <c r="F1418" s="179">
        <v>299</v>
      </c>
      <c r="G1418" s="36"/>
    </row>
    <row r="1419" spans="2:7" ht="5.0999999999999996" customHeight="1" thickBot="1">
      <c r="B1419" s="38"/>
      <c r="C1419" s="36"/>
      <c r="D1419" s="36"/>
      <c r="E1419" s="36"/>
      <c r="F1419" s="47"/>
    </row>
    <row r="1420" spans="2:7" ht="17.45" customHeight="1">
      <c r="B1420" s="385"/>
      <c r="C1420" s="387"/>
      <c r="D1420" s="35" t="s">
        <v>0</v>
      </c>
      <c r="E1420" s="35" t="s">
        <v>79</v>
      </c>
      <c r="F1420" s="37"/>
    </row>
    <row r="1421" spans="2:7" ht="17.45" customHeight="1" thickBot="1">
      <c r="B1421" s="386"/>
      <c r="C1421" s="388"/>
      <c r="D1421" s="119" t="s">
        <v>80</v>
      </c>
      <c r="E1421" s="119" t="s">
        <v>3</v>
      </c>
      <c r="F1421" s="119" t="s">
        <v>81</v>
      </c>
    </row>
    <row r="1422" spans="2:7" ht="17.45" customHeight="1">
      <c r="B1422" s="150" t="s">
        <v>23</v>
      </c>
      <c r="C1422" s="157" t="s">
        <v>18</v>
      </c>
      <c r="D1422" s="130">
        <v>0.51500000000000001</v>
      </c>
      <c r="E1422" s="221">
        <v>0.56000000000000005</v>
      </c>
      <c r="F1422" s="174">
        <f>E1422/D1422</f>
        <v>1.0873786407766992</v>
      </c>
    </row>
    <row r="1423" spans="2:7" ht="17.45" customHeight="1" thickBot="1">
      <c r="B1423" s="151"/>
      <c r="C1423" s="158" t="s">
        <v>65</v>
      </c>
      <c r="D1423" s="184">
        <v>0.57499999999999996</v>
      </c>
      <c r="E1423" s="222">
        <v>0.61</v>
      </c>
      <c r="F1423" s="175">
        <f t="shared" ref="F1423:F1430" si="44">E1423/D1423</f>
        <v>1.0608695652173914</v>
      </c>
    </row>
    <row r="1424" spans="2:7" ht="17.45" customHeight="1">
      <c r="B1424" s="150" t="s">
        <v>7</v>
      </c>
      <c r="C1424" s="157" t="s">
        <v>18</v>
      </c>
      <c r="D1424" s="130">
        <v>0.77500000000000002</v>
      </c>
      <c r="E1424" s="221">
        <v>0.76</v>
      </c>
      <c r="F1424" s="174">
        <f t="shared" si="44"/>
        <v>0.98064516129032253</v>
      </c>
    </row>
    <row r="1425" spans="2:7" ht="17.45" customHeight="1" thickBot="1">
      <c r="B1425" s="151"/>
      <c r="C1425" s="158" t="s">
        <v>65</v>
      </c>
      <c r="D1425" s="184">
        <v>0.77500000000000002</v>
      </c>
      <c r="E1425" s="222">
        <v>0.78</v>
      </c>
      <c r="F1425" s="175">
        <f t="shared" si="44"/>
        <v>1.0064516129032257</v>
      </c>
    </row>
    <row r="1426" spans="2:7" ht="17.45" customHeight="1">
      <c r="B1426" s="150" t="s">
        <v>47</v>
      </c>
      <c r="C1426" s="157" t="s">
        <v>18</v>
      </c>
      <c r="D1426" s="131">
        <v>10100</v>
      </c>
      <c r="E1426" s="232">
        <v>10548</v>
      </c>
      <c r="F1426" s="174">
        <f t="shared" si="44"/>
        <v>1.0443564356435644</v>
      </c>
    </row>
    <row r="1427" spans="2:7" ht="17.45" customHeight="1" thickBot="1">
      <c r="B1427" s="151"/>
      <c r="C1427" s="158" t="s">
        <v>65</v>
      </c>
      <c r="D1427" s="164">
        <v>11900</v>
      </c>
      <c r="E1427" s="231">
        <v>12669</v>
      </c>
      <c r="F1427" s="175">
        <f t="shared" si="44"/>
        <v>1.0646218487394958</v>
      </c>
    </row>
    <row r="1428" spans="2:7" ht="17.45" customHeight="1" thickBot="1">
      <c r="B1428" s="52" t="s">
        <v>82</v>
      </c>
      <c r="C1428" s="45" t="s">
        <v>83</v>
      </c>
      <c r="D1428" s="183">
        <v>0.68</v>
      </c>
      <c r="E1428" s="156">
        <v>0.7</v>
      </c>
      <c r="F1428" s="220">
        <f t="shared" si="44"/>
        <v>1.0294117647058822</v>
      </c>
    </row>
    <row r="1429" spans="2:7" ht="17.45" customHeight="1" thickBot="1">
      <c r="B1429" s="52" t="s">
        <v>42</v>
      </c>
      <c r="C1429" s="44" t="s">
        <v>83</v>
      </c>
      <c r="D1429" s="182">
        <v>0.53</v>
      </c>
      <c r="E1429" s="142">
        <v>0.57999999999999996</v>
      </c>
      <c r="F1429" s="233">
        <f t="shared" si="44"/>
        <v>1.0943396226415094</v>
      </c>
    </row>
    <row r="1430" spans="2:7" ht="17.45" customHeight="1" thickBot="1">
      <c r="B1430" s="53" t="s">
        <v>84</v>
      </c>
      <c r="C1430" s="54" t="s">
        <v>83</v>
      </c>
      <c r="D1430" s="132">
        <v>0.53500000000000003</v>
      </c>
      <c r="E1430" s="133">
        <v>0.66</v>
      </c>
      <c r="F1430" s="135">
        <f t="shared" si="44"/>
        <v>1.233644859813084</v>
      </c>
    </row>
    <row r="1431" spans="2:7" ht="5.0999999999999996" customHeight="1">
      <c r="B1431" s="48"/>
      <c r="C1431" s="43"/>
      <c r="D1431" s="43"/>
      <c r="E1431" s="43"/>
      <c r="F1431" s="47"/>
    </row>
    <row r="1432" spans="2:7" ht="17.45" customHeight="1">
      <c r="B1432" s="374" t="s">
        <v>206</v>
      </c>
      <c r="C1432" s="375"/>
      <c r="D1432" s="375"/>
      <c r="E1432" s="375"/>
      <c r="F1432" s="376"/>
      <c r="G1432" s="55"/>
    </row>
    <row r="1433" spans="2:7" ht="17.45" customHeight="1">
      <c r="B1433" s="374" t="s">
        <v>186</v>
      </c>
      <c r="C1433" s="375"/>
      <c r="D1433" s="375"/>
      <c r="E1433" s="375"/>
      <c r="F1433" s="376"/>
      <c r="G1433" s="55"/>
    </row>
    <row r="1434" spans="2:7" ht="17.45" customHeight="1">
      <c r="B1434" s="374" t="s">
        <v>207</v>
      </c>
      <c r="C1434" s="375"/>
      <c r="D1434" s="375"/>
      <c r="E1434" s="375"/>
      <c r="F1434" s="376"/>
      <c r="G1434" s="55"/>
    </row>
    <row r="1435" spans="2:7" ht="17.45" customHeight="1">
      <c r="B1435" s="374" t="s">
        <v>187</v>
      </c>
      <c r="C1435" s="375"/>
      <c r="D1435" s="375"/>
      <c r="E1435" s="375"/>
      <c r="F1435" s="376"/>
      <c r="G1435" s="55"/>
    </row>
    <row r="1436" spans="2:7" ht="17.45" customHeight="1">
      <c r="B1436" s="374" t="s">
        <v>208</v>
      </c>
      <c r="C1436" s="375"/>
      <c r="D1436" s="375"/>
      <c r="E1436" s="375"/>
      <c r="F1436" s="376"/>
      <c r="G1436" s="55"/>
    </row>
    <row r="1437" spans="2:7" ht="17.45" customHeight="1">
      <c r="B1437" s="374" t="s">
        <v>210</v>
      </c>
      <c r="C1437" s="375"/>
      <c r="D1437" s="375"/>
      <c r="E1437" s="375"/>
      <c r="F1437" s="376"/>
      <c r="G1437" s="55"/>
    </row>
    <row r="1438" spans="2:7" ht="17.45" customHeight="1">
      <c r="B1438" s="377" t="s">
        <v>211</v>
      </c>
      <c r="C1438" s="378"/>
      <c r="D1438" s="378"/>
      <c r="E1438" s="378"/>
      <c r="F1438" s="379"/>
      <c r="G1438" s="55"/>
    </row>
    <row r="1439" spans="2:7" ht="17.45" customHeight="1">
      <c r="B1439" s="377" t="s">
        <v>212</v>
      </c>
      <c r="C1439" s="378"/>
      <c r="D1439" s="378"/>
      <c r="E1439" s="378"/>
      <c r="F1439" s="379"/>
      <c r="G1439" s="55"/>
    </row>
    <row r="1440" spans="2:7" ht="17.45" customHeight="1" thickBot="1">
      <c r="B1440" s="389" t="s">
        <v>209</v>
      </c>
      <c r="C1440" s="390"/>
      <c r="D1440" s="390"/>
      <c r="E1440" s="390"/>
      <c r="F1440" s="391"/>
      <c r="G1440" s="46"/>
    </row>
    <row r="1441" spans="2:7" ht="17.45" customHeight="1">
      <c r="B1441" s="401" t="s">
        <v>76</v>
      </c>
      <c r="C1441" s="402"/>
      <c r="D1441" s="402"/>
      <c r="E1441" s="402"/>
      <c r="F1441" s="403"/>
    </row>
    <row r="1442" spans="2:7" ht="5.0999999999999996" customHeight="1" thickBot="1">
      <c r="B1442" s="38"/>
      <c r="C1442" s="36"/>
      <c r="D1442" s="36"/>
      <c r="E1442" s="36"/>
      <c r="F1442" s="47"/>
    </row>
    <row r="1443" spans="2:7" ht="17.45" customHeight="1">
      <c r="B1443" s="392"/>
      <c r="C1443" s="380" t="s">
        <v>19</v>
      </c>
      <c r="D1443" s="399" t="s">
        <v>183</v>
      </c>
      <c r="E1443" s="400"/>
      <c r="F1443" s="63">
        <v>14355</v>
      </c>
    </row>
    <row r="1444" spans="2:7" ht="17.45" customHeight="1">
      <c r="B1444" s="393"/>
      <c r="C1444" s="381"/>
      <c r="D1444" s="395" t="s">
        <v>65</v>
      </c>
      <c r="E1444" s="396"/>
      <c r="F1444" s="50">
        <v>258</v>
      </c>
    </row>
    <row r="1445" spans="2:7" ht="17.45" customHeight="1">
      <c r="B1445" s="393"/>
      <c r="C1445" s="381"/>
      <c r="D1445" s="395" t="s">
        <v>184</v>
      </c>
      <c r="E1445" s="396"/>
      <c r="F1445" s="50">
        <v>146</v>
      </c>
    </row>
    <row r="1446" spans="2:7" ht="17.45" customHeight="1" thickBot="1">
      <c r="B1446" s="394"/>
      <c r="C1446" s="382"/>
      <c r="D1446" s="397" t="s">
        <v>185</v>
      </c>
      <c r="E1446" s="398"/>
      <c r="F1446" s="51">
        <v>144</v>
      </c>
    </row>
    <row r="1447" spans="2:7" ht="17.45" customHeight="1">
      <c r="B1447" s="56" t="s">
        <v>159</v>
      </c>
      <c r="C1447" s="392" t="s">
        <v>20</v>
      </c>
      <c r="D1447" s="399" t="s">
        <v>183</v>
      </c>
      <c r="E1447" s="400"/>
      <c r="F1447" s="63">
        <v>14269</v>
      </c>
    </row>
    <row r="1448" spans="2:7" ht="17.45" customHeight="1">
      <c r="B1448" s="383" t="s">
        <v>160</v>
      </c>
      <c r="C1448" s="393"/>
      <c r="D1448" s="395" t="s">
        <v>65</v>
      </c>
      <c r="E1448" s="396"/>
      <c r="F1448" s="50">
        <v>158</v>
      </c>
    </row>
    <row r="1449" spans="2:7" ht="17.45" customHeight="1">
      <c r="B1449" s="383"/>
      <c r="C1449" s="393"/>
      <c r="D1449" s="395" t="s">
        <v>184</v>
      </c>
      <c r="E1449" s="396"/>
      <c r="F1449" s="50">
        <v>88</v>
      </c>
    </row>
    <row r="1450" spans="2:7" ht="17.45" customHeight="1" thickBot="1">
      <c r="B1450" s="384"/>
      <c r="C1450" s="394"/>
      <c r="D1450" s="397" t="s">
        <v>185</v>
      </c>
      <c r="E1450" s="398"/>
      <c r="F1450" s="51">
        <v>145</v>
      </c>
      <c r="G1450" s="36"/>
    </row>
    <row r="1451" spans="2:7" ht="5.0999999999999996" customHeight="1" thickBot="1">
      <c r="B1451" s="38"/>
      <c r="C1451" s="36"/>
      <c r="D1451" s="36"/>
      <c r="E1451" s="36"/>
      <c r="F1451" s="47"/>
    </row>
    <row r="1452" spans="2:7" ht="17.45" customHeight="1">
      <c r="B1452" s="385"/>
      <c r="C1452" s="387"/>
      <c r="D1452" s="35" t="s">
        <v>0</v>
      </c>
      <c r="E1452" s="35" t="s">
        <v>79</v>
      </c>
      <c r="F1452" s="37"/>
    </row>
    <row r="1453" spans="2:7" ht="17.45" customHeight="1" thickBot="1">
      <c r="B1453" s="386"/>
      <c r="C1453" s="388"/>
      <c r="D1453" s="119" t="s">
        <v>80</v>
      </c>
      <c r="E1453" s="119" t="s">
        <v>3</v>
      </c>
      <c r="F1453" s="119" t="s">
        <v>81</v>
      </c>
    </row>
    <row r="1454" spans="2:7" ht="17.45" customHeight="1">
      <c r="B1454" s="150" t="s">
        <v>23</v>
      </c>
      <c r="C1454" s="157" t="s">
        <v>18</v>
      </c>
      <c r="D1454" s="130">
        <v>0.73499999999999999</v>
      </c>
      <c r="E1454" s="221">
        <v>0.82</v>
      </c>
      <c r="F1454" s="174">
        <f>E1454/D1454</f>
        <v>1.1156462585034013</v>
      </c>
    </row>
    <row r="1455" spans="2:7" ht="17.45" customHeight="1" thickBot="1">
      <c r="B1455" s="151"/>
      <c r="C1455" s="158" t="s">
        <v>65</v>
      </c>
      <c r="D1455" s="184">
        <v>0.76500000000000001</v>
      </c>
      <c r="E1455" s="222">
        <v>0.94</v>
      </c>
      <c r="F1455" s="240">
        <f t="shared" ref="F1455:F1462" si="45">E1455/D1455</f>
        <v>1.2287581699346404</v>
      </c>
    </row>
    <row r="1456" spans="2:7" ht="17.45" customHeight="1">
      <c r="B1456" s="150" t="s">
        <v>7</v>
      </c>
      <c r="C1456" s="157" t="s">
        <v>18</v>
      </c>
      <c r="D1456" s="130">
        <v>0.83499999999999996</v>
      </c>
      <c r="E1456" s="221">
        <v>0.89</v>
      </c>
      <c r="F1456" s="174">
        <f t="shared" si="45"/>
        <v>1.0658682634730539</v>
      </c>
    </row>
    <row r="1457" spans="2:7" ht="17.45" customHeight="1" thickBot="1">
      <c r="B1457" s="151"/>
      <c r="C1457" s="158" t="s">
        <v>65</v>
      </c>
      <c r="D1457" s="184">
        <v>0.84</v>
      </c>
      <c r="E1457" s="222">
        <v>0.94</v>
      </c>
      <c r="F1457" s="175">
        <f t="shared" si="45"/>
        <v>1.1190476190476191</v>
      </c>
    </row>
    <row r="1458" spans="2:7" ht="17.45" customHeight="1">
      <c r="B1458" s="150" t="s">
        <v>47</v>
      </c>
      <c r="C1458" s="176" t="s">
        <v>18</v>
      </c>
      <c r="D1458" s="153">
        <v>14000</v>
      </c>
      <c r="E1458" s="230">
        <v>16862</v>
      </c>
      <c r="F1458" s="174">
        <f t="shared" si="45"/>
        <v>1.2044285714285714</v>
      </c>
    </row>
    <row r="1459" spans="2:7" ht="17.45" customHeight="1" thickBot="1">
      <c r="B1459" s="151"/>
      <c r="C1459" s="158" t="s">
        <v>65</v>
      </c>
      <c r="D1459" s="164">
        <v>15750</v>
      </c>
      <c r="E1459" s="231">
        <v>24170</v>
      </c>
      <c r="F1459" s="175">
        <f t="shared" si="45"/>
        <v>1.5346031746031745</v>
      </c>
    </row>
    <row r="1460" spans="2:7" ht="17.45" customHeight="1" thickBot="1">
      <c r="B1460" s="52" t="s">
        <v>82</v>
      </c>
      <c r="C1460" s="45" t="s">
        <v>83</v>
      </c>
      <c r="D1460" s="183">
        <v>0.68</v>
      </c>
      <c r="E1460" s="156">
        <v>0.78</v>
      </c>
      <c r="F1460" s="177">
        <f t="shared" si="45"/>
        <v>1.1470588235294117</v>
      </c>
    </row>
    <row r="1461" spans="2:7" ht="17.45" customHeight="1" thickBot="1">
      <c r="B1461" s="52" t="s">
        <v>42</v>
      </c>
      <c r="C1461" s="44" t="s">
        <v>83</v>
      </c>
      <c r="D1461" s="182">
        <v>0.57999999999999996</v>
      </c>
      <c r="E1461" s="142">
        <v>0.63</v>
      </c>
      <c r="F1461" s="134">
        <f>E1461/D1461</f>
        <v>1.0862068965517242</v>
      </c>
    </row>
    <row r="1462" spans="2:7" ht="17.45" customHeight="1" thickBot="1">
      <c r="B1462" s="53" t="s">
        <v>84</v>
      </c>
      <c r="C1462" s="54" t="s">
        <v>83</v>
      </c>
      <c r="D1462" s="132">
        <v>0.57999999999999996</v>
      </c>
      <c r="E1462" s="133">
        <v>0.79</v>
      </c>
      <c r="F1462" s="135">
        <f t="shared" si="45"/>
        <v>1.3620689655172415</v>
      </c>
    </row>
    <row r="1463" spans="2:7" ht="5.0999999999999996" customHeight="1">
      <c r="B1463" s="48"/>
      <c r="C1463" s="43"/>
      <c r="D1463" s="43"/>
      <c r="E1463" s="43"/>
      <c r="F1463" s="47"/>
    </row>
    <row r="1464" spans="2:7" ht="17.45" customHeight="1">
      <c r="B1464" s="374" t="s">
        <v>206</v>
      </c>
      <c r="C1464" s="375"/>
      <c r="D1464" s="375"/>
      <c r="E1464" s="375"/>
      <c r="F1464" s="376"/>
      <c r="G1464" s="55"/>
    </row>
    <row r="1465" spans="2:7" ht="17.45" customHeight="1">
      <c r="B1465" s="374" t="s">
        <v>186</v>
      </c>
      <c r="C1465" s="375"/>
      <c r="D1465" s="375"/>
      <c r="E1465" s="375"/>
      <c r="F1465" s="376"/>
      <c r="G1465" s="55"/>
    </row>
    <row r="1466" spans="2:7" ht="17.45" customHeight="1">
      <c r="B1466" s="374" t="s">
        <v>207</v>
      </c>
      <c r="C1466" s="375"/>
      <c r="D1466" s="375"/>
      <c r="E1466" s="375"/>
      <c r="F1466" s="376"/>
      <c r="G1466" s="55"/>
    </row>
    <row r="1467" spans="2:7" ht="17.45" customHeight="1">
      <c r="B1467" s="374" t="s">
        <v>187</v>
      </c>
      <c r="C1467" s="375"/>
      <c r="D1467" s="375"/>
      <c r="E1467" s="375"/>
      <c r="F1467" s="376"/>
      <c r="G1467" s="55"/>
    </row>
    <row r="1468" spans="2:7" ht="17.45" customHeight="1">
      <c r="B1468" s="374" t="s">
        <v>208</v>
      </c>
      <c r="C1468" s="375"/>
      <c r="D1468" s="375"/>
      <c r="E1468" s="375"/>
      <c r="F1468" s="376"/>
      <c r="G1468" s="55"/>
    </row>
    <row r="1469" spans="2:7" ht="17.45" customHeight="1">
      <c r="B1469" s="374" t="s">
        <v>210</v>
      </c>
      <c r="C1469" s="375"/>
      <c r="D1469" s="375"/>
      <c r="E1469" s="375"/>
      <c r="F1469" s="376"/>
      <c r="G1469" s="55"/>
    </row>
    <row r="1470" spans="2:7" ht="17.45" customHeight="1">
      <c r="B1470" s="377" t="s">
        <v>211</v>
      </c>
      <c r="C1470" s="378"/>
      <c r="D1470" s="378"/>
      <c r="E1470" s="378"/>
      <c r="F1470" s="379"/>
      <c r="G1470" s="55"/>
    </row>
    <row r="1471" spans="2:7" ht="17.45" customHeight="1">
      <c r="B1471" s="377" t="s">
        <v>212</v>
      </c>
      <c r="C1471" s="378"/>
      <c r="D1471" s="378"/>
      <c r="E1471" s="378"/>
      <c r="F1471" s="379"/>
      <c r="G1471" s="55"/>
    </row>
    <row r="1472" spans="2:7" ht="17.45" customHeight="1" thickBot="1">
      <c r="B1472" s="389" t="s">
        <v>209</v>
      </c>
      <c r="C1472" s="390"/>
      <c r="D1472" s="390"/>
      <c r="E1472" s="390"/>
      <c r="F1472" s="391"/>
      <c r="G1472" s="46"/>
    </row>
    <row r="1473" spans="2:7" ht="17.45" customHeight="1">
      <c r="B1473" s="401" t="s">
        <v>76</v>
      </c>
      <c r="C1473" s="402"/>
      <c r="D1473" s="402"/>
      <c r="E1473" s="402"/>
      <c r="F1473" s="403"/>
    </row>
    <row r="1474" spans="2:7" ht="5.0999999999999996" customHeight="1" thickBot="1">
      <c r="B1474" s="38"/>
      <c r="C1474" s="36"/>
      <c r="D1474" s="36"/>
      <c r="E1474" s="36"/>
      <c r="F1474" s="47"/>
    </row>
    <row r="1475" spans="2:7" ht="17.45" customHeight="1">
      <c r="B1475" s="392"/>
      <c r="C1475" s="380" t="s">
        <v>19</v>
      </c>
      <c r="D1475" s="399" t="s">
        <v>183</v>
      </c>
      <c r="E1475" s="400"/>
      <c r="F1475" s="63">
        <v>12040</v>
      </c>
    </row>
    <row r="1476" spans="2:7" ht="17.45" customHeight="1">
      <c r="B1476" s="393"/>
      <c r="C1476" s="381"/>
      <c r="D1476" s="395" t="s">
        <v>65</v>
      </c>
      <c r="E1476" s="396"/>
      <c r="F1476" s="50">
        <v>136</v>
      </c>
    </row>
    <row r="1477" spans="2:7" ht="17.45" customHeight="1">
      <c r="B1477" s="393"/>
      <c r="C1477" s="381"/>
      <c r="D1477" s="395" t="s">
        <v>184</v>
      </c>
      <c r="E1477" s="396"/>
      <c r="F1477" s="50">
        <v>39</v>
      </c>
    </row>
    <row r="1478" spans="2:7" ht="17.45" customHeight="1" thickBot="1">
      <c r="B1478" s="394"/>
      <c r="C1478" s="382"/>
      <c r="D1478" s="397" t="s">
        <v>185</v>
      </c>
      <c r="E1478" s="398"/>
      <c r="F1478" s="51">
        <v>67</v>
      </c>
    </row>
    <row r="1479" spans="2:7" ht="17.45" customHeight="1">
      <c r="B1479" s="56" t="s">
        <v>161</v>
      </c>
      <c r="C1479" s="392" t="s">
        <v>20</v>
      </c>
      <c r="D1479" s="399" t="s">
        <v>183</v>
      </c>
      <c r="E1479" s="400"/>
      <c r="F1479" s="63">
        <v>11796</v>
      </c>
    </row>
    <row r="1480" spans="2:7" ht="17.45" customHeight="1">
      <c r="B1480" s="383" t="s">
        <v>162</v>
      </c>
      <c r="C1480" s="393"/>
      <c r="D1480" s="395" t="s">
        <v>65</v>
      </c>
      <c r="E1480" s="396"/>
      <c r="F1480" s="50">
        <v>130</v>
      </c>
    </row>
    <row r="1481" spans="2:7" ht="17.45" customHeight="1">
      <c r="B1481" s="383"/>
      <c r="C1481" s="393"/>
      <c r="D1481" s="395" t="s">
        <v>184</v>
      </c>
      <c r="E1481" s="396"/>
      <c r="F1481" s="50">
        <v>25</v>
      </c>
    </row>
    <row r="1482" spans="2:7" ht="17.45" customHeight="1" thickBot="1">
      <c r="B1482" s="384"/>
      <c r="C1482" s="394"/>
      <c r="D1482" s="397" t="s">
        <v>185</v>
      </c>
      <c r="E1482" s="398"/>
      <c r="F1482" s="51">
        <v>79</v>
      </c>
      <c r="G1482" s="36"/>
    </row>
    <row r="1483" spans="2:7" ht="5.0999999999999996" customHeight="1" thickBot="1">
      <c r="B1483" s="38"/>
      <c r="C1483" s="36"/>
      <c r="D1483" s="36"/>
      <c r="E1483" s="36"/>
      <c r="F1483" s="47"/>
    </row>
    <row r="1484" spans="2:7" ht="17.45" customHeight="1">
      <c r="B1484" s="385"/>
      <c r="C1484" s="387"/>
      <c r="D1484" s="35" t="s">
        <v>0</v>
      </c>
      <c r="E1484" s="35" t="s">
        <v>79</v>
      </c>
      <c r="F1484" s="37"/>
    </row>
    <row r="1485" spans="2:7" ht="17.45" customHeight="1" thickBot="1">
      <c r="B1485" s="386"/>
      <c r="C1485" s="388"/>
      <c r="D1485" s="119" t="s">
        <v>80</v>
      </c>
      <c r="E1485" s="119" t="s">
        <v>3</v>
      </c>
      <c r="F1485" s="119" t="s">
        <v>81</v>
      </c>
    </row>
    <row r="1486" spans="2:7" ht="17.45" customHeight="1">
      <c r="B1486" s="150" t="s">
        <v>23</v>
      </c>
      <c r="C1486" s="157" t="s">
        <v>18</v>
      </c>
      <c r="D1486" s="130">
        <v>0.59</v>
      </c>
      <c r="E1486" s="221">
        <v>0.67</v>
      </c>
      <c r="F1486" s="174">
        <f>E1486/D1486</f>
        <v>1.1355932203389831</v>
      </c>
    </row>
    <row r="1487" spans="2:7" ht="17.45" customHeight="1" thickBot="1">
      <c r="B1487" s="151"/>
      <c r="C1487" s="158" t="s">
        <v>65</v>
      </c>
      <c r="D1487" s="184">
        <v>0.67</v>
      </c>
      <c r="E1487" s="222">
        <v>0.73</v>
      </c>
      <c r="F1487" s="175">
        <f t="shared" ref="F1487:F1494" si="46">E1487/D1487</f>
        <v>1.08955223880597</v>
      </c>
    </row>
    <row r="1488" spans="2:7" ht="17.45" customHeight="1">
      <c r="B1488" s="150" t="s">
        <v>7</v>
      </c>
      <c r="C1488" s="176" t="s">
        <v>18</v>
      </c>
      <c r="D1488" s="149">
        <v>0.82</v>
      </c>
      <c r="E1488" s="226">
        <v>0.83</v>
      </c>
      <c r="F1488" s="174">
        <f t="shared" si="46"/>
        <v>1.0121951219512195</v>
      </c>
    </row>
    <row r="1489" spans="2:7" ht="17.45" customHeight="1" thickBot="1">
      <c r="B1489" s="151"/>
      <c r="C1489" s="180" t="s">
        <v>65</v>
      </c>
      <c r="D1489" s="163">
        <v>0.82</v>
      </c>
      <c r="E1489" s="227">
        <v>0.8</v>
      </c>
      <c r="F1489" s="175">
        <f t="shared" si="46"/>
        <v>0.97560975609756106</v>
      </c>
    </row>
    <row r="1490" spans="2:7" ht="17.45" customHeight="1">
      <c r="B1490" s="150" t="s">
        <v>47</v>
      </c>
      <c r="C1490" s="157" t="s">
        <v>18</v>
      </c>
      <c r="D1490" s="131">
        <v>17250</v>
      </c>
      <c r="E1490" s="232">
        <v>14023</v>
      </c>
      <c r="F1490" s="174">
        <f t="shared" si="46"/>
        <v>0.81292753623188407</v>
      </c>
    </row>
    <row r="1491" spans="2:7" ht="17.45" customHeight="1" thickBot="1">
      <c r="B1491" s="151"/>
      <c r="C1491" s="158" t="s">
        <v>65</v>
      </c>
      <c r="D1491" s="164">
        <v>16100</v>
      </c>
      <c r="E1491" s="231">
        <v>29267</v>
      </c>
      <c r="F1491" s="175">
        <f t="shared" si="46"/>
        <v>1.8178260869565217</v>
      </c>
    </row>
    <row r="1492" spans="2:7" ht="17.45" customHeight="1" thickBot="1">
      <c r="B1492" s="52" t="s">
        <v>82</v>
      </c>
      <c r="C1492" s="45" t="s">
        <v>83</v>
      </c>
      <c r="D1492" s="183">
        <v>0.625</v>
      </c>
      <c r="E1492" s="156">
        <v>0.5</v>
      </c>
      <c r="F1492" s="177">
        <f t="shared" si="46"/>
        <v>0.8</v>
      </c>
    </row>
    <row r="1493" spans="2:7" ht="17.45" customHeight="1" thickBot="1">
      <c r="B1493" s="52" t="s">
        <v>42</v>
      </c>
      <c r="C1493" s="44" t="s">
        <v>83</v>
      </c>
      <c r="D1493" s="182">
        <v>0.64</v>
      </c>
      <c r="E1493" s="142">
        <v>0.62</v>
      </c>
      <c r="F1493" s="134">
        <f t="shared" si="46"/>
        <v>0.96875</v>
      </c>
    </row>
    <row r="1494" spans="2:7" ht="17.45" customHeight="1" thickBot="1">
      <c r="B1494" s="53" t="s">
        <v>84</v>
      </c>
      <c r="C1494" s="54" t="s">
        <v>83</v>
      </c>
      <c r="D1494" s="132">
        <v>0.72</v>
      </c>
      <c r="E1494" s="133">
        <v>0.7</v>
      </c>
      <c r="F1494" s="135">
        <f t="shared" si="46"/>
        <v>0.97222222222222221</v>
      </c>
    </row>
    <row r="1495" spans="2:7" ht="5.0999999999999996" customHeight="1">
      <c r="B1495" s="48"/>
      <c r="C1495" s="43"/>
      <c r="D1495" s="43"/>
      <c r="E1495" s="43"/>
      <c r="F1495" s="47"/>
    </row>
    <row r="1496" spans="2:7" ht="17.45" customHeight="1">
      <c r="B1496" s="374" t="s">
        <v>206</v>
      </c>
      <c r="C1496" s="375"/>
      <c r="D1496" s="375"/>
      <c r="E1496" s="375"/>
      <c r="F1496" s="376"/>
      <c r="G1496" s="55"/>
    </row>
    <row r="1497" spans="2:7" ht="17.45" customHeight="1">
      <c r="B1497" s="374" t="s">
        <v>186</v>
      </c>
      <c r="C1497" s="375"/>
      <c r="D1497" s="375"/>
      <c r="E1497" s="375"/>
      <c r="F1497" s="376"/>
      <c r="G1497" s="55"/>
    </row>
    <row r="1498" spans="2:7" ht="17.45" customHeight="1">
      <c r="B1498" s="374" t="s">
        <v>207</v>
      </c>
      <c r="C1498" s="375"/>
      <c r="D1498" s="375"/>
      <c r="E1498" s="375"/>
      <c r="F1498" s="376"/>
      <c r="G1498" s="55"/>
    </row>
    <row r="1499" spans="2:7" ht="17.45" customHeight="1">
      <c r="B1499" s="374" t="s">
        <v>187</v>
      </c>
      <c r="C1499" s="375"/>
      <c r="D1499" s="375"/>
      <c r="E1499" s="375"/>
      <c r="F1499" s="376"/>
      <c r="G1499" s="55"/>
    </row>
    <row r="1500" spans="2:7" ht="17.45" customHeight="1">
      <c r="B1500" s="374" t="s">
        <v>208</v>
      </c>
      <c r="C1500" s="375"/>
      <c r="D1500" s="375"/>
      <c r="E1500" s="375"/>
      <c r="F1500" s="376"/>
      <c r="G1500" s="55"/>
    </row>
    <row r="1501" spans="2:7" ht="17.45" customHeight="1">
      <c r="B1501" s="374" t="s">
        <v>210</v>
      </c>
      <c r="C1501" s="375"/>
      <c r="D1501" s="375"/>
      <c r="E1501" s="375"/>
      <c r="F1501" s="376"/>
      <c r="G1501" s="55"/>
    </row>
    <row r="1502" spans="2:7" ht="17.45" customHeight="1">
      <c r="B1502" s="377" t="s">
        <v>211</v>
      </c>
      <c r="C1502" s="378"/>
      <c r="D1502" s="378"/>
      <c r="E1502" s="378"/>
      <c r="F1502" s="379"/>
      <c r="G1502" s="55"/>
    </row>
    <row r="1503" spans="2:7" ht="17.45" customHeight="1">
      <c r="B1503" s="377" t="s">
        <v>212</v>
      </c>
      <c r="C1503" s="378"/>
      <c r="D1503" s="378"/>
      <c r="E1503" s="378"/>
      <c r="F1503" s="379"/>
      <c r="G1503" s="55"/>
    </row>
    <row r="1504" spans="2:7" ht="17.45" customHeight="1" thickBot="1">
      <c r="B1504" s="389" t="s">
        <v>209</v>
      </c>
      <c r="C1504" s="390"/>
      <c r="D1504" s="390"/>
      <c r="E1504" s="390"/>
      <c r="F1504" s="391"/>
      <c r="G1504" s="46"/>
    </row>
    <row r="1505" spans="2:7" ht="17.45" customHeight="1">
      <c r="B1505" s="401" t="s">
        <v>76</v>
      </c>
      <c r="C1505" s="402"/>
      <c r="D1505" s="402"/>
      <c r="E1505" s="402"/>
      <c r="F1505" s="403"/>
    </row>
    <row r="1506" spans="2:7" ht="5.0999999999999996" customHeight="1" thickBot="1">
      <c r="B1506" s="38"/>
      <c r="C1506" s="36"/>
      <c r="D1506" s="36"/>
      <c r="E1506" s="36"/>
      <c r="F1506" s="47"/>
    </row>
    <row r="1507" spans="2:7" ht="17.45" customHeight="1">
      <c r="B1507" s="392"/>
      <c r="C1507" s="380" t="s">
        <v>19</v>
      </c>
      <c r="D1507" s="399" t="s">
        <v>183</v>
      </c>
      <c r="E1507" s="400"/>
      <c r="F1507" s="63">
        <v>3342</v>
      </c>
    </row>
    <row r="1508" spans="2:7" ht="17.45" customHeight="1">
      <c r="B1508" s="393"/>
      <c r="C1508" s="381"/>
      <c r="D1508" s="395" t="s">
        <v>65</v>
      </c>
      <c r="E1508" s="396"/>
      <c r="F1508" s="178">
        <v>34</v>
      </c>
    </row>
    <row r="1509" spans="2:7" ht="17.45" customHeight="1">
      <c r="B1509" s="393"/>
      <c r="C1509" s="381"/>
      <c r="D1509" s="395" t="s">
        <v>184</v>
      </c>
      <c r="E1509" s="396"/>
      <c r="F1509" s="178">
        <v>30</v>
      </c>
    </row>
    <row r="1510" spans="2:7" ht="17.45" customHeight="1" thickBot="1">
      <c r="B1510" s="394"/>
      <c r="C1510" s="382"/>
      <c r="D1510" s="397" t="s">
        <v>185</v>
      </c>
      <c r="E1510" s="398"/>
      <c r="F1510" s="179">
        <v>24</v>
      </c>
    </row>
    <row r="1511" spans="2:7" ht="17.45" customHeight="1">
      <c r="B1511" s="56" t="s">
        <v>163</v>
      </c>
      <c r="C1511" s="392" t="s">
        <v>20</v>
      </c>
      <c r="D1511" s="399" t="s">
        <v>183</v>
      </c>
      <c r="E1511" s="400"/>
      <c r="F1511" s="63">
        <v>3337</v>
      </c>
    </row>
    <row r="1512" spans="2:7" ht="17.45" customHeight="1">
      <c r="B1512" s="383" t="s">
        <v>164</v>
      </c>
      <c r="C1512" s="393"/>
      <c r="D1512" s="395" t="s">
        <v>65</v>
      </c>
      <c r="E1512" s="396"/>
      <c r="F1512" s="178">
        <v>18</v>
      </c>
    </row>
    <row r="1513" spans="2:7" ht="17.45" customHeight="1">
      <c r="B1513" s="383"/>
      <c r="C1513" s="393"/>
      <c r="D1513" s="395" t="s">
        <v>184</v>
      </c>
      <c r="E1513" s="396"/>
      <c r="F1513" s="178">
        <v>23</v>
      </c>
    </row>
    <row r="1514" spans="2:7" ht="17.45" customHeight="1" thickBot="1">
      <c r="B1514" s="384"/>
      <c r="C1514" s="394"/>
      <c r="D1514" s="397" t="s">
        <v>185</v>
      </c>
      <c r="E1514" s="398"/>
      <c r="F1514" s="179">
        <v>47</v>
      </c>
      <c r="G1514" s="36"/>
    </row>
    <row r="1515" spans="2:7" ht="5.0999999999999996" customHeight="1" thickBot="1">
      <c r="B1515" s="38"/>
      <c r="C1515" s="36"/>
      <c r="D1515" s="36"/>
      <c r="E1515" s="36"/>
      <c r="F1515" s="47"/>
    </row>
    <row r="1516" spans="2:7" ht="17.45" customHeight="1">
      <c r="B1516" s="385"/>
      <c r="C1516" s="387"/>
      <c r="D1516" s="35" t="s">
        <v>0</v>
      </c>
      <c r="E1516" s="35" t="s">
        <v>79</v>
      </c>
      <c r="F1516" s="37"/>
    </row>
    <row r="1517" spans="2:7" ht="17.45" customHeight="1" thickBot="1">
      <c r="B1517" s="386"/>
      <c r="C1517" s="388"/>
      <c r="D1517" s="119" t="s">
        <v>80</v>
      </c>
      <c r="E1517" s="119" t="s">
        <v>3</v>
      </c>
      <c r="F1517" s="119" t="s">
        <v>81</v>
      </c>
    </row>
    <row r="1518" spans="2:7" ht="17.45" customHeight="1">
      <c r="B1518" s="150" t="s">
        <v>23</v>
      </c>
      <c r="C1518" s="157" t="s">
        <v>18</v>
      </c>
      <c r="D1518" s="130">
        <v>0.75</v>
      </c>
      <c r="E1518" s="190">
        <v>0.74</v>
      </c>
      <c r="F1518" s="174">
        <f>E1518/D1518</f>
        <v>0.98666666666666669</v>
      </c>
    </row>
    <row r="1519" spans="2:7" ht="17.45" customHeight="1" thickBot="1">
      <c r="B1519" s="151"/>
      <c r="C1519" s="158" t="s">
        <v>65</v>
      </c>
      <c r="D1519" s="184">
        <v>0.78500000000000003</v>
      </c>
      <c r="E1519" s="191">
        <v>0.67</v>
      </c>
      <c r="F1519" s="175">
        <f t="shared" ref="F1519:F1526" si="47">E1519/D1519</f>
        <v>0.85350318471337583</v>
      </c>
    </row>
    <row r="1520" spans="2:7" ht="17.45" customHeight="1">
      <c r="B1520" s="150" t="s">
        <v>7</v>
      </c>
      <c r="C1520" s="176" t="s">
        <v>18</v>
      </c>
      <c r="D1520" s="149">
        <v>0.85</v>
      </c>
      <c r="E1520" s="194">
        <v>0.86</v>
      </c>
      <c r="F1520" s="174">
        <f t="shared" si="47"/>
        <v>1.0117647058823529</v>
      </c>
    </row>
    <row r="1521" spans="2:7" ht="17.45" customHeight="1" thickBot="1">
      <c r="B1521" s="151"/>
      <c r="C1521" s="180" t="s">
        <v>65</v>
      </c>
      <c r="D1521" s="163">
        <v>0.85</v>
      </c>
      <c r="E1521" s="196">
        <v>0.79</v>
      </c>
      <c r="F1521" s="175">
        <f t="shared" si="47"/>
        <v>0.92941176470588238</v>
      </c>
    </row>
    <row r="1522" spans="2:7" ht="17.45" customHeight="1">
      <c r="B1522" s="150" t="s">
        <v>47</v>
      </c>
      <c r="C1522" s="157" t="s">
        <v>18</v>
      </c>
      <c r="D1522" s="131">
        <v>14250</v>
      </c>
      <c r="E1522" s="192">
        <v>18833</v>
      </c>
      <c r="F1522" s="174">
        <f t="shared" si="47"/>
        <v>1.3216140350877192</v>
      </c>
    </row>
    <row r="1523" spans="2:7" ht="17.45" customHeight="1" thickBot="1">
      <c r="B1523" s="151"/>
      <c r="C1523" s="158" t="s">
        <v>65</v>
      </c>
      <c r="D1523" s="164">
        <v>15750</v>
      </c>
      <c r="E1523" s="193">
        <v>20705</v>
      </c>
      <c r="F1523" s="175">
        <f t="shared" si="47"/>
        <v>1.3146031746031746</v>
      </c>
    </row>
    <row r="1524" spans="2:7" ht="17.45" customHeight="1" thickBot="1">
      <c r="B1524" s="52" t="s">
        <v>82</v>
      </c>
      <c r="C1524" s="45" t="s">
        <v>83</v>
      </c>
      <c r="D1524" s="183">
        <v>0.72</v>
      </c>
      <c r="E1524" s="156">
        <v>0.82</v>
      </c>
      <c r="F1524" s="177">
        <f t="shared" si="47"/>
        <v>1.1388888888888888</v>
      </c>
    </row>
    <row r="1525" spans="2:7" ht="17.45" customHeight="1" thickBot="1">
      <c r="B1525" s="52" t="s">
        <v>42</v>
      </c>
      <c r="C1525" s="44" t="s">
        <v>83</v>
      </c>
      <c r="D1525" s="182">
        <v>0.64</v>
      </c>
      <c r="E1525" s="142">
        <v>1</v>
      </c>
      <c r="F1525" s="134">
        <f t="shared" si="47"/>
        <v>1.5625</v>
      </c>
    </row>
    <row r="1526" spans="2:7" ht="17.45" customHeight="1" thickBot="1">
      <c r="B1526" s="53" t="s">
        <v>84</v>
      </c>
      <c r="C1526" s="54" t="s">
        <v>83</v>
      </c>
      <c r="D1526" s="132">
        <v>0.72</v>
      </c>
      <c r="E1526" s="133">
        <v>1</v>
      </c>
      <c r="F1526" s="135">
        <f t="shared" si="47"/>
        <v>1.3888888888888888</v>
      </c>
    </row>
    <row r="1527" spans="2:7" ht="5.0999999999999996" customHeight="1">
      <c r="B1527" s="48"/>
      <c r="C1527" s="43"/>
      <c r="D1527" s="43"/>
      <c r="E1527" s="43"/>
      <c r="F1527" s="47"/>
    </row>
    <row r="1528" spans="2:7" ht="17.45" customHeight="1">
      <c r="B1528" s="374" t="s">
        <v>206</v>
      </c>
      <c r="C1528" s="375"/>
      <c r="D1528" s="375"/>
      <c r="E1528" s="375"/>
      <c r="F1528" s="376"/>
      <c r="G1528" s="55"/>
    </row>
    <row r="1529" spans="2:7" ht="17.45" customHeight="1">
      <c r="B1529" s="374" t="s">
        <v>186</v>
      </c>
      <c r="C1529" s="375"/>
      <c r="D1529" s="375"/>
      <c r="E1529" s="375"/>
      <c r="F1529" s="376"/>
      <c r="G1529" s="55"/>
    </row>
    <row r="1530" spans="2:7" ht="17.45" customHeight="1">
      <c r="B1530" s="374" t="s">
        <v>207</v>
      </c>
      <c r="C1530" s="375"/>
      <c r="D1530" s="375"/>
      <c r="E1530" s="375"/>
      <c r="F1530" s="376"/>
      <c r="G1530" s="55"/>
    </row>
    <row r="1531" spans="2:7" ht="17.45" customHeight="1">
      <c r="B1531" s="374" t="s">
        <v>187</v>
      </c>
      <c r="C1531" s="375"/>
      <c r="D1531" s="375"/>
      <c r="E1531" s="375"/>
      <c r="F1531" s="376"/>
      <c r="G1531" s="55"/>
    </row>
    <row r="1532" spans="2:7" ht="17.45" customHeight="1">
      <c r="B1532" s="374" t="s">
        <v>208</v>
      </c>
      <c r="C1532" s="375"/>
      <c r="D1532" s="375"/>
      <c r="E1532" s="375"/>
      <c r="F1532" s="376"/>
      <c r="G1532" s="55"/>
    </row>
    <row r="1533" spans="2:7" ht="17.45" customHeight="1">
      <c r="B1533" s="374" t="s">
        <v>210</v>
      </c>
      <c r="C1533" s="375"/>
      <c r="D1533" s="375"/>
      <c r="E1533" s="375"/>
      <c r="F1533" s="376"/>
      <c r="G1533" s="55"/>
    </row>
    <row r="1534" spans="2:7" ht="17.45" customHeight="1">
      <c r="B1534" s="377" t="s">
        <v>211</v>
      </c>
      <c r="C1534" s="378"/>
      <c r="D1534" s="378"/>
      <c r="E1534" s="378"/>
      <c r="F1534" s="379"/>
      <c r="G1534" s="55"/>
    </row>
    <row r="1535" spans="2:7" ht="17.45" customHeight="1">
      <c r="B1535" s="377" t="s">
        <v>212</v>
      </c>
      <c r="C1535" s="378"/>
      <c r="D1535" s="378"/>
      <c r="E1535" s="378"/>
      <c r="F1535" s="379"/>
      <c r="G1535" s="55"/>
    </row>
    <row r="1536" spans="2:7" ht="17.45" customHeight="1" thickBot="1">
      <c r="B1536" s="389" t="s">
        <v>209</v>
      </c>
      <c r="C1536" s="390"/>
      <c r="D1536" s="390"/>
      <c r="E1536" s="390"/>
      <c r="F1536" s="391"/>
      <c r="G1536" s="46"/>
    </row>
    <row r="1537" ht="17.45" customHeight="1"/>
    <row r="1538" ht="17.45" customHeight="1"/>
    <row r="1539" ht="17.45" customHeight="1"/>
    <row r="1540" ht="17.45" customHeight="1"/>
    <row r="1541" ht="17.45" customHeight="1"/>
    <row r="1542" ht="17.45" customHeight="1"/>
    <row r="1543" ht="17.45" customHeight="1"/>
    <row r="1544" ht="17.45" customHeight="1"/>
    <row r="1545" ht="17.45" customHeight="1"/>
    <row r="1546" ht="17.45" customHeight="1"/>
    <row r="1547" ht="17.45" customHeight="1"/>
    <row r="1548" ht="17.45" customHeight="1"/>
    <row r="1549" ht="17.45" customHeight="1"/>
    <row r="1550" ht="17.45" customHeight="1"/>
    <row r="1551" ht="17.45" customHeight="1"/>
    <row r="1552" ht="17.45" customHeight="1"/>
    <row r="1553" ht="17.45" customHeight="1"/>
    <row r="1554" ht="17.45" customHeight="1"/>
    <row r="1555" ht="17.45" customHeight="1"/>
    <row r="1556" ht="17.45" customHeight="1"/>
    <row r="1557" ht="17.45" customHeight="1"/>
    <row r="1558" ht="17.45" customHeight="1"/>
    <row r="1559" ht="17.45" customHeight="1"/>
    <row r="1560" ht="17.45" customHeight="1"/>
    <row r="1561" ht="17.45" customHeight="1"/>
    <row r="1562" ht="17.45" customHeight="1"/>
    <row r="1563" ht="17.45" customHeight="1"/>
    <row r="1564" ht="17.45" customHeight="1"/>
    <row r="1565" ht="17.45" customHeight="1"/>
    <row r="1566" ht="17.45" customHeight="1"/>
    <row r="1567" ht="17.45" customHeight="1"/>
    <row r="1568" ht="17.45" customHeight="1"/>
    <row r="1569" ht="17.45" customHeight="1"/>
    <row r="1570" ht="17.45" customHeight="1"/>
    <row r="1571" ht="17.45" customHeight="1"/>
    <row r="1572" ht="17.45" customHeight="1"/>
    <row r="1573" ht="17.45" customHeight="1"/>
    <row r="1574" ht="17.45" customHeight="1"/>
    <row r="1575" ht="17.45" customHeight="1"/>
    <row r="1576" ht="17.45" customHeight="1"/>
    <row r="1577" ht="17.45" customHeight="1"/>
    <row r="1578" ht="17.45" customHeight="1"/>
    <row r="1579" ht="17.45" customHeight="1"/>
    <row r="1580" ht="17.45" customHeight="1"/>
    <row r="1581" ht="17.45" customHeight="1"/>
    <row r="1582" ht="17.45" customHeight="1"/>
    <row r="1583" ht="17.45" customHeight="1"/>
    <row r="1584" ht="17.45" customHeight="1"/>
    <row r="1585" ht="17.45" customHeight="1"/>
    <row r="1586" ht="17.45" customHeight="1"/>
    <row r="1587" ht="17.45" customHeight="1"/>
    <row r="1588" ht="17.45" customHeight="1"/>
    <row r="1589" ht="17.45" customHeight="1"/>
    <row r="1590" ht="17.45" customHeight="1"/>
    <row r="1591" ht="17.45" customHeight="1"/>
    <row r="1592" ht="17.45" customHeight="1"/>
    <row r="1593" ht="17.45" customHeight="1"/>
    <row r="1594" ht="17.45" customHeight="1"/>
    <row r="1595" ht="17.45" customHeight="1"/>
    <row r="1596" ht="17.45" customHeight="1"/>
    <row r="1597" ht="17.45" customHeight="1"/>
    <row r="1598" ht="17.45" customHeight="1"/>
    <row r="1599" ht="17.45" customHeight="1"/>
    <row r="1600" ht="17.45" customHeight="1"/>
    <row r="1601" ht="17.45" customHeight="1"/>
    <row r="1602" ht="17.45" customHeight="1"/>
    <row r="1603" ht="17.45" customHeight="1"/>
    <row r="1604" ht="17.45" customHeight="1"/>
    <row r="1605" ht="17.45" customHeight="1"/>
    <row r="1606" ht="17.45" customHeight="1"/>
    <row r="1607" ht="17.45" customHeight="1"/>
    <row r="1608" ht="17.45" customHeight="1"/>
    <row r="1609" ht="17.45" customHeight="1"/>
    <row r="1610" ht="17.45" customHeight="1"/>
    <row r="1611" ht="17.45" customHeight="1"/>
    <row r="1612" ht="17.45" customHeight="1"/>
    <row r="1613" ht="17.45" customHeight="1"/>
    <row r="1614" ht="17.45" customHeight="1"/>
    <row r="1615" ht="17.45" customHeight="1"/>
    <row r="1616" ht="17.45" customHeight="1"/>
    <row r="1617" ht="17.45" customHeight="1"/>
    <row r="1618" ht="17.45" customHeight="1"/>
    <row r="1619" ht="17.45" customHeight="1"/>
    <row r="1620" ht="17.45" customHeight="1"/>
    <row r="1621" ht="17.45" customHeight="1"/>
    <row r="1622" ht="17.45" customHeight="1"/>
    <row r="1623" ht="17.45" customHeight="1"/>
    <row r="1624" ht="17.45" customHeight="1"/>
    <row r="1625" ht="17.45" customHeight="1"/>
    <row r="1626" ht="17.45" customHeight="1"/>
    <row r="1627" ht="17.45" customHeight="1"/>
    <row r="1628" ht="17.45" customHeight="1"/>
    <row r="1629" ht="17.45" customHeight="1"/>
    <row r="1630" ht="17.45" customHeight="1"/>
    <row r="1631" ht="17.45" customHeight="1"/>
    <row r="1632" ht="17.45" customHeight="1"/>
    <row r="1633" ht="17.45" customHeight="1"/>
    <row r="1634" ht="17.45" customHeight="1"/>
    <row r="1635" ht="17.45" customHeight="1"/>
    <row r="1636" ht="17.45" customHeight="1"/>
    <row r="1637" ht="17.45" customHeight="1"/>
    <row r="1638" ht="17.45" customHeight="1"/>
    <row r="1639" ht="17.45" customHeight="1"/>
    <row r="1640" ht="17.45" customHeight="1"/>
    <row r="1641" ht="17.45" customHeight="1"/>
    <row r="1642" ht="17.45" customHeight="1"/>
    <row r="1643" ht="17.45" customHeight="1"/>
    <row r="1644" ht="17.45" customHeight="1"/>
    <row r="1645" ht="17.45" customHeight="1"/>
    <row r="1646" ht="17.45" customHeight="1"/>
    <row r="1647" ht="17.45" customHeight="1"/>
    <row r="1648" ht="17.45" customHeight="1"/>
    <row r="1649" ht="17.45" customHeight="1"/>
    <row r="1650" ht="17.45" customHeight="1"/>
    <row r="1651" ht="17.45" customHeight="1"/>
    <row r="1652" ht="17.45" customHeight="1"/>
    <row r="1653" ht="17.45" customHeight="1"/>
    <row r="1654" ht="17.45" customHeight="1"/>
    <row r="1655" ht="17.45" customHeight="1"/>
    <row r="1656" ht="17.45" customHeight="1"/>
    <row r="1657" ht="17.45" customHeight="1"/>
    <row r="1658" ht="17.45" customHeight="1"/>
    <row r="1659" ht="17.45" customHeight="1"/>
    <row r="1660" ht="17.45" customHeight="1"/>
    <row r="1661" ht="17.45" customHeight="1"/>
    <row r="1662" ht="17.45" customHeight="1"/>
    <row r="1663" ht="17.45" customHeight="1"/>
    <row r="1664" ht="17.45" customHeight="1"/>
    <row r="1665" ht="17.45" customHeight="1"/>
    <row r="1666" ht="17.45" customHeight="1"/>
    <row r="1667" ht="17.45" customHeight="1"/>
    <row r="1668" ht="17.45" customHeight="1"/>
    <row r="1669" ht="17.45" customHeight="1"/>
    <row r="1670" ht="17.45" customHeight="1"/>
    <row r="1671" ht="17.45" customHeight="1"/>
    <row r="1672" ht="17.45" customHeight="1"/>
    <row r="1673" ht="17.45" customHeight="1"/>
    <row r="1674" ht="17.45" customHeight="1"/>
    <row r="1675" ht="17.45" customHeight="1"/>
    <row r="1676" ht="17.45" customHeight="1"/>
    <row r="1677" ht="17.45" customHeight="1"/>
    <row r="1678" ht="17.45" customHeight="1"/>
    <row r="1679" ht="17.45" customHeight="1"/>
    <row r="1680" ht="17.45" customHeight="1"/>
    <row r="1681" ht="17.45" customHeight="1"/>
    <row r="1682" ht="17.45" customHeight="1"/>
    <row r="1683" ht="17.45" customHeight="1"/>
    <row r="1684" ht="17.45" customHeight="1"/>
    <row r="1685" ht="17.45" customHeight="1"/>
    <row r="1686" ht="17.45" customHeight="1"/>
    <row r="1687" ht="17.45" customHeight="1"/>
    <row r="1688" ht="17.45" customHeight="1"/>
    <row r="1689" ht="17.45" customHeight="1"/>
    <row r="1690" ht="17.45" customHeight="1"/>
    <row r="1691" ht="17.45" customHeight="1"/>
    <row r="1692" ht="17.45" customHeight="1"/>
    <row r="1693" ht="17.45" customHeight="1"/>
    <row r="1694" ht="17.45" customHeight="1"/>
    <row r="1695" ht="17.45" customHeight="1"/>
    <row r="1696" ht="17.45" customHeight="1"/>
    <row r="1697" ht="17.45" customHeight="1"/>
    <row r="1698" ht="17.45" customHeight="1"/>
    <row r="1699" ht="17.45" customHeight="1"/>
    <row r="1700" ht="17.45" customHeight="1"/>
    <row r="1701" ht="17.45" customHeight="1"/>
    <row r="1702" ht="17.45" customHeight="1"/>
    <row r="1703" ht="17.45" customHeight="1"/>
    <row r="1704" ht="17.45" customHeight="1"/>
    <row r="1705" ht="17.45" customHeight="1"/>
    <row r="1706" ht="17.45" customHeight="1"/>
    <row r="1707" ht="17.45" customHeight="1"/>
    <row r="1708" ht="17.45" customHeight="1"/>
    <row r="1709" ht="17.45" customHeight="1"/>
    <row r="1710" ht="17.45" customHeight="1"/>
    <row r="1711" ht="17.45" customHeight="1"/>
    <row r="1712" ht="17.45" customHeight="1"/>
    <row r="1713" ht="17.45" customHeight="1"/>
    <row r="1714" ht="17.45" customHeight="1"/>
    <row r="1715" ht="17.45" customHeight="1"/>
    <row r="1716" ht="17.45" customHeight="1"/>
    <row r="1717" ht="17.45" customHeight="1"/>
    <row r="1718" ht="17.45" customHeight="1"/>
    <row r="1719" ht="17.45" customHeight="1"/>
    <row r="1720" ht="17.45" customHeight="1"/>
    <row r="1721" ht="17.45" customHeight="1"/>
    <row r="1722" ht="17.45" customHeight="1"/>
    <row r="1723" ht="17.45" customHeight="1"/>
    <row r="1724" ht="17.45" customHeight="1"/>
    <row r="1725" ht="17.45" customHeight="1"/>
    <row r="1726" ht="17.45" customHeight="1"/>
    <row r="1727" ht="17.45" customHeight="1"/>
    <row r="1728" ht="17.45" customHeight="1"/>
    <row r="1729" ht="17.45" customHeight="1"/>
    <row r="1730" ht="17.45" customHeight="1"/>
    <row r="1731" ht="17.45" customHeight="1"/>
    <row r="1732" ht="17.45" customHeight="1"/>
    <row r="1733" ht="17.45" customHeight="1"/>
    <row r="1734" ht="17.45" customHeight="1"/>
    <row r="1735" ht="17.45" customHeight="1"/>
    <row r="1736" ht="17.45" customHeight="1"/>
    <row r="1737" ht="17.45" customHeight="1"/>
    <row r="1738" ht="17.45" customHeight="1"/>
    <row r="1739" ht="17.45" customHeight="1"/>
    <row r="1740" ht="17.45" customHeight="1"/>
    <row r="1741" ht="17.45" customHeight="1"/>
    <row r="1742" ht="17.45" customHeight="1"/>
    <row r="1743" ht="17.45" customHeight="1"/>
    <row r="1744" ht="17.45" customHeight="1"/>
    <row r="1745" ht="17.45" customHeight="1"/>
    <row r="1746" ht="17.45" customHeight="1"/>
    <row r="1747" ht="17.45" customHeight="1"/>
    <row r="1748" ht="17.45" customHeight="1"/>
    <row r="1749" ht="17.45" customHeight="1"/>
    <row r="1750" ht="17.45" customHeight="1"/>
    <row r="1751" ht="17.45" customHeight="1"/>
    <row r="1752" ht="17.45" customHeight="1"/>
    <row r="1753" ht="17.45" customHeight="1"/>
    <row r="1754" ht="17.45" customHeight="1"/>
    <row r="1755" ht="17.45" customHeight="1"/>
    <row r="1756" ht="17.45" customHeight="1"/>
    <row r="1757" ht="17.45" customHeight="1"/>
    <row r="1758" ht="17.45" customHeight="1"/>
    <row r="1759" ht="17.45" customHeight="1"/>
    <row r="1760" ht="17.45" customHeight="1"/>
    <row r="1761" ht="17.45" customHeight="1"/>
    <row r="1762" ht="17.45" customHeight="1"/>
    <row r="1763" ht="17.45" customHeight="1"/>
    <row r="1764" ht="17.45" customHeight="1"/>
    <row r="1765" ht="17.45" customHeight="1"/>
    <row r="1766" ht="17.45" customHeight="1"/>
    <row r="1767" ht="17.45" customHeight="1"/>
    <row r="1768" ht="17.45" customHeight="1"/>
    <row r="1769" ht="17.45" customHeight="1"/>
    <row r="1770" ht="17.45" customHeight="1"/>
    <row r="1771" ht="17.45" customHeight="1"/>
    <row r="1772" ht="17.45" customHeight="1"/>
    <row r="1773" ht="17.45" customHeight="1"/>
    <row r="1774" ht="17.45" customHeight="1"/>
    <row r="1775" ht="17.45" customHeight="1"/>
    <row r="1776" ht="17.45" customHeight="1"/>
    <row r="1777" ht="17.45" customHeight="1"/>
    <row r="1778" ht="17.45" customHeight="1"/>
    <row r="1779" ht="17.45" customHeight="1"/>
    <row r="1780" ht="17.45" customHeight="1"/>
    <row r="1781" ht="17.45" customHeight="1"/>
    <row r="1782" ht="17.45" customHeight="1"/>
    <row r="1783" ht="17.45" customHeight="1"/>
    <row r="1784" ht="17.45" customHeight="1"/>
    <row r="1785" ht="17.45" customHeight="1"/>
    <row r="1786" ht="17.45" customHeight="1"/>
    <row r="1787" ht="17.45" customHeight="1"/>
    <row r="1788" ht="17.45" customHeight="1"/>
    <row r="1789" ht="17.45" customHeight="1"/>
    <row r="1790" ht="17.45" customHeight="1"/>
    <row r="1791" ht="17.45" customHeight="1"/>
    <row r="1792" ht="17.45" customHeight="1"/>
    <row r="1793" ht="17.45" customHeight="1"/>
    <row r="1794" ht="17.45" customHeight="1"/>
    <row r="1795" ht="17.45" customHeight="1"/>
    <row r="1796" ht="17.45" customHeight="1"/>
    <row r="1797" ht="17.45" customHeight="1"/>
    <row r="1798" ht="17.45" customHeight="1"/>
    <row r="1799" ht="17.45" customHeight="1"/>
    <row r="1800" ht="17.45" customHeight="1"/>
    <row r="1801" ht="17.45" customHeight="1"/>
    <row r="1802" ht="17.45" customHeight="1"/>
    <row r="1803" ht="17.45" customHeight="1"/>
    <row r="1804" ht="17.45" customHeight="1"/>
    <row r="1805" ht="17.45" customHeight="1"/>
    <row r="1806" ht="17.45" customHeight="1"/>
    <row r="1807" ht="17.45" customHeight="1"/>
    <row r="1808" ht="17.45" customHeight="1"/>
    <row r="1809" ht="17.45" customHeight="1"/>
    <row r="1810" ht="17.45" customHeight="1"/>
    <row r="1811" ht="17.45" customHeight="1"/>
    <row r="1812" ht="17.45" customHeight="1"/>
    <row r="1813" ht="17.45" customHeight="1"/>
    <row r="1814" ht="17.45" customHeight="1"/>
    <row r="1815" ht="17.45" customHeight="1"/>
    <row r="1816" ht="17.45" customHeight="1"/>
    <row r="1817" ht="17.45" customHeight="1"/>
    <row r="1818" ht="17.45" customHeight="1"/>
    <row r="1819" ht="17.45" customHeight="1"/>
    <row r="1820" ht="17.45" customHeight="1"/>
    <row r="1821" ht="17.45" customHeight="1"/>
    <row r="1822" ht="17.45" customHeight="1"/>
    <row r="1823" ht="17.45" customHeight="1"/>
    <row r="1824" ht="17.45" customHeight="1"/>
    <row r="1825" ht="17.45" customHeight="1"/>
    <row r="1826" ht="17.45" customHeight="1"/>
    <row r="1827" ht="17.45" customHeight="1"/>
    <row r="1828" ht="17.45" customHeight="1"/>
    <row r="1829" ht="17.45" customHeight="1"/>
    <row r="1830" ht="17.45" customHeight="1"/>
    <row r="1831" ht="17.45" customHeight="1"/>
    <row r="1832" ht="17.45" customHeight="1"/>
    <row r="1833" ht="17.45" customHeight="1"/>
    <row r="1834" ht="17.45" customHeight="1"/>
    <row r="1835" ht="17.45" customHeight="1"/>
    <row r="1836" ht="17.45" customHeight="1"/>
    <row r="1837" ht="17.45" customHeight="1"/>
    <row r="1838" ht="17.45" customHeight="1"/>
    <row r="1839" ht="17.45" customHeight="1"/>
    <row r="1840" ht="17.45" customHeight="1"/>
    <row r="1841" ht="17.45" customHeight="1"/>
    <row r="1842" ht="17.45" customHeight="1"/>
    <row r="1843" ht="17.45" customHeight="1"/>
    <row r="1844" ht="17.45" customHeight="1"/>
    <row r="1845" ht="17.45" customHeight="1"/>
    <row r="1846" ht="17.45" customHeight="1"/>
    <row r="1847" ht="17.45" customHeight="1"/>
    <row r="1848" ht="17.45" customHeight="1"/>
    <row r="1849" ht="17.45" customHeight="1"/>
    <row r="1850" ht="17.45" customHeight="1"/>
    <row r="1851" ht="17.45" customHeight="1"/>
    <row r="1852" ht="17.45" customHeight="1"/>
    <row r="1853" ht="17.45" customHeight="1"/>
    <row r="1854" ht="17.45" customHeight="1"/>
    <row r="1855" ht="17.45" customHeight="1"/>
    <row r="1856" ht="17.45" customHeight="1"/>
    <row r="1857" ht="17.45" customHeight="1"/>
    <row r="1858" ht="17.45" customHeight="1"/>
    <row r="1859" ht="17.45" customHeight="1"/>
    <row r="1860" ht="17.45" customHeight="1"/>
    <row r="1861" ht="17.45" customHeight="1"/>
    <row r="1862" ht="17.45" customHeight="1"/>
    <row r="1863" ht="17.45" customHeight="1"/>
    <row r="1864" ht="17.45" customHeight="1"/>
    <row r="1865" ht="17.45" customHeight="1"/>
    <row r="1866" ht="17.45" customHeight="1"/>
    <row r="1867" ht="17.45" customHeight="1"/>
    <row r="1868" ht="17.45" customHeight="1"/>
    <row r="1869" ht="17.45" customHeight="1"/>
    <row r="1870" ht="17.45" customHeight="1"/>
    <row r="1871" ht="17.45" customHeight="1"/>
    <row r="1872" ht="17.45" customHeight="1"/>
    <row r="1873" ht="17.45" customHeight="1"/>
    <row r="1874" ht="17.45" customHeight="1"/>
    <row r="1875" ht="17.45" customHeight="1"/>
    <row r="1876" ht="17.45" customHeight="1"/>
    <row r="1877" ht="17.45" customHeight="1"/>
    <row r="1878" ht="17.45" customHeight="1"/>
    <row r="1879" ht="17.45" customHeight="1"/>
    <row r="1880" ht="17.45" customHeight="1"/>
    <row r="1881" ht="17.45" customHeight="1"/>
    <row r="1882" ht="17.45" customHeight="1"/>
    <row r="1883" ht="17.45" customHeight="1"/>
    <row r="1884" ht="17.45" customHeight="1"/>
    <row r="1885" ht="17.45" customHeight="1"/>
    <row r="1886" ht="17.45" customHeight="1"/>
    <row r="1887" ht="17.45" customHeight="1"/>
    <row r="1888" ht="17.45" customHeight="1"/>
    <row r="1889" ht="17.45" customHeight="1"/>
    <row r="1890" ht="17.45" customHeight="1"/>
    <row r="1891" ht="17.45" customHeight="1"/>
    <row r="1892" ht="17.45" customHeight="1"/>
    <row r="1893" ht="17.45" customHeight="1"/>
    <row r="1894" ht="17.45" customHeight="1"/>
    <row r="1895" ht="17.45" customHeight="1"/>
    <row r="1896" ht="17.45" customHeight="1"/>
    <row r="1897" ht="17.45" customHeight="1"/>
    <row r="1898" ht="17.45" customHeight="1"/>
    <row r="1899" ht="17.45" customHeight="1"/>
    <row r="1900" ht="17.45" customHeight="1"/>
    <row r="1901" ht="17.45" customHeight="1"/>
    <row r="1902" ht="17.45" customHeight="1"/>
    <row r="1903" ht="17.45" customHeight="1"/>
    <row r="1904" ht="17.45" customHeight="1"/>
    <row r="1905" ht="17.45" customHeight="1"/>
    <row r="1906" ht="17.45" customHeight="1"/>
    <row r="1907" ht="17.45" customHeight="1"/>
    <row r="1908" ht="17.45" customHeight="1"/>
    <row r="1909" ht="17.45" customHeight="1"/>
    <row r="1910" ht="17.45" customHeight="1"/>
    <row r="1911" ht="17.45" customHeight="1"/>
    <row r="1912" ht="17.45" customHeight="1"/>
    <row r="1913" ht="17.45" customHeight="1"/>
    <row r="1914" ht="17.45" customHeight="1"/>
    <row r="1915" ht="17.45" customHeight="1"/>
    <row r="1916" ht="17.45" customHeight="1"/>
    <row r="1917" ht="17.45" customHeight="1"/>
    <row r="1918" ht="17.45" customHeight="1"/>
    <row r="1919" ht="17.45" customHeight="1"/>
    <row r="1920" ht="17.45" customHeight="1"/>
    <row r="1921" ht="17.45" customHeight="1"/>
    <row r="1922" ht="17.45" customHeight="1"/>
    <row r="1923" ht="17.45" customHeight="1"/>
    <row r="1924" ht="17.45" customHeight="1"/>
    <row r="1925" ht="17.45" customHeight="1"/>
    <row r="1926" ht="17.45" customHeight="1"/>
    <row r="1927" ht="17.45" customHeight="1"/>
    <row r="1928" ht="17.45" customHeight="1"/>
    <row r="1929" ht="17.45" customHeight="1"/>
    <row r="1930" ht="17.45" customHeight="1"/>
    <row r="1931" ht="17.45" customHeight="1"/>
    <row r="1932" ht="17.45" customHeight="1"/>
    <row r="1933" ht="17.45" customHeight="1"/>
    <row r="1934" ht="17.45" customHeight="1"/>
    <row r="1935" ht="17.45" customHeight="1"/>
    <row r="1936" ht="17.45" customHeight="1"/>
    <row r="1937" ht="17.45" customHeight="1"/>
    <row r="1938" ht="17.45" customHeight="1"/>
    <row r="1939" ht="17.45" customHeight="1"/>
    <row r="1940" ht="17.45" customHeight="1"/>
    <row r="1941" ht="17.45" customHeight="1"/>
    <row r="1942" ht="17.45" customHeight="1"/>
    <row r="1943" ht="17.45" customHeight="1"/>
    <row r="1944" ht="17.45" customHeight="1"/>
    <row r="1945" ht="17.45" customHeight="1"/>
    <row r="1946" ht="17.45" customHeight="1"/>
    <row r="1947" ht="17.45" customHeight="1"/>
    <row r="1948" ht="17.45" customHeight="1"/>
    <row r="1949" ht="17.45" customHeight="1"/>
    <row r="1950" ht="17.45" customHeight="1"/>
    <row r="1951" ht="17.45" customHeight="1"/>
    <row r="1952" ht="17.45" customHeight="1"/>
    <row r="1953" ht="17.45" customHeight="1"/>
    <row r="1954" ht="17.45" customHeight="1"/>
    <row r="1955" ht="17.45" customHeight="1"/>
    <row r="1956" ht="17.45" customHeight="1"/>
    <row r="1957" ht="17.45" customHeight="1"/>
    <row r="1958" ht="17.45" customHeight="1"/>
    <row r="1959" ht="17.45" customHeight="1"/>
    <row r="1960" ht="17.45" customHeight="1"/>
    <row r="1961" ht="17.45" customHeight="1"/>
    <row r="1962" ht="17.45" customHeight="1"/>
    <row r="1963" ht="17.45" customHeight="1"/>
    <row r="1964" ht="17.45" customHeight="1"/>
    <row r="1965" ht="17.45" customHeight="1"/>
    <row r="1966" ht="17.45" customHeight="1"/>
    <row r="1967" ht="17.45" customHeight="1"/>
    <row r="1968" ht="17.45" customHeight="1"/>
    <row r="1969" ht="17.45" customHeight="1"/>
    <row r="1970" ht="17.45" customHeight="1"/>
    <row r="1971" ht="17.45" customHeight="1"/>
    <row r="1972" ht="17.45" customHeight="1"/>
    <row r="1973" ht="17.45" customHeight="1"/>
    <row r="1974" ht="17.45" customHeight="1"/>
    <row r="1975" ht="17.45" customHeight="1"/>
    <row r="1976" ht="17.45" customHeight="1"/>
    <row r="1977" ht="17.45" customHeight="1"/>
    <row r="1978" ht="17.45" customHeight="1"/>
    <row r="1979" ht="17.45" customHeight="1"/>
    <row r="1980" ht="17.45" customHeight="1"/>
    <row r="1981" ht="17.45" customHeight="1"/>
    <row r="1982" ht="17.45" customHeight="1"/>
    <row r="1983" ht="17.45" customHeight="1"/>
    <row r="1984" ht="17.45" customHeight="1"/>
    <row r="1985" ht="17.45" customHeight="1"/>
    <row r="1986" ht="17.45" customHeight="1"/>
    <row r="1987" ht="17.45" customHeight="1"/>
    <row r="1988" ht="17.45" customHeight="1"/>
    <row r="1989" ht="17.45" customHeight="1"/>
    <row r="1990" ht="17.45" customHeight="1"/>
    <row r="1991" ht="17.45" customHeight="1"/>
    <row r="1992" ht="17.45" customHeight="1"/>
    <row r="1993" ht="17.45" customHeight="1"/>
    <row r="1994" ht="17.45" customHeight="1"/>
    <row r="1995" ht="17.45" customHeight="1"/>
    <row r="1996" ht="17.45" customHeight="1"/>
    <row r="1997" ht="17.45" customHeight="1"/>
    <row r="1998" ht="17.45" customHeight="1"/>
    <row r="1999" ht="17.45" customHeight="1"/>
    <row r="2000" ht="17.45" customHeight="1"/>
    <row r="2001" ht="17.45" customHeight="1"/>
    <row r="2002" ht="17.45" customHeight="1"/>
    <row r="2003" ht="17.45" customHeight="1"/>
    <row r="2004" ht="17.45" customHeight="1"/>
    <row r="2005" ht="17.45" customHeight="1"/>
    <row r="2006" ht="17.45" customHeight="1"/>
    <row r="2007" ht="17.45" customHeight="1"/>
    <row r="2008" ht="17.45" customHeight="1"/>
    <row r="2009" ht="17.45" customHeight="1"/>
    <row r="2010" ht="17.45" customHeight="1"/>
    <row r="2011" ht="17.45" customHeight="1"/>
    <row r="2012" ht="17.45" customHeight="1"/>
    <row r="2013" ht="17.45" customHeight="1"/>
    <row r="2014" ht="17.45" customHeight="1"/>
    <row r="2015" ht="17.45" customHeight="1"/>
    <row r="2016" ht="17.45" customHeight="1"/>
    <row r="2017" ht="17.45" customHeight="1"/>
    <row r="2018" ht="17.45" customHeight="1"/>
    <row r="2019" ht="17.45" customHeight="1"/>
    <row r="2020" ht="17.45" customHeight="1"/>
    <row r="2021" ht="17.45" customHeight="1"/>
    <row r="2022" ht="17.45" customHeight="1"/>
    <row r="2023" ht="17.45" customHeight="1"/>
    <row r="2024" ht="17.45" customHeight="1"/>
    <row r="2025" ht="17.45" customHeight="1"/>
    <row r="2026" ht="17.45" customHeight="1"/>
    <row r="2027" ht="17.45" customHeight="1"/>
    <row r="2028" ht="17.45" customHeight="1"/>
    <row r="2029" ht="17.45" customHeight="1"/>
    <row r="2030" ht="17.45" customHeight="1"/>
    <row r="2031" ht="17.45" customHeight="1"/>
    <row r="2032" ht="17.45" customHeight="1"/>
    <row r="2033" ht="17.45" customHeight="1"/>
    <row r="2034" ht="17.45" customHeight="1"/>
    <row r="2035" ht="17.45" customHeight="1"/>
    <row r="2036" ht="17.45" customHeight="1"/>
    <row r="2037" ht="17.45" customHeight="1"/>
    <row r="2038" ht="17.45" customHeight="1"/>
    <row r="2039" ht="17.45" customHeight="1"/>
    <row r="2040" ht="17.45" customHeight="1"/>
    <row r="2041" ht="17.45" customHeight="1"/>
    <row r="2042" ht="17.45" customHeight="1"/>
    <row r="2043" ht="17.45" customHeight="1"/>
    <row r="2044" ht="17.45" customHeight="1"/>
    <row r="2045" ht="17.45" customHeight="1"/>
    <row r="2046" ht="17.45" customHeight="1"/>
    <row r="2047" ht="17.45" customHeight="1"/>
    <row r="2048" ht="17.45" customHeight="1"/>
    <row r="2049" ht="17.45" customHeight="1"/>
    <row r="2050" ht="17.45" customHeight="1"/>
    <row r="2051" ht="17.45" customHeight="1"/>
    <row r="2052" ht="17.45" customHeight="1"/>
    <row r="2053" ht="17.45" customHeight="1"/>
    <row r="2054" ht="17.45" customHeight="1"/>
    <row r="2055" ht="17.45" customHeight="1"/>
    <row r="2056" ht="17.45" customHeight="1"/>
    <row r="2057" ht="17.45" customHeight="1"/>
    <row r="2058" ht="17.45" customHeight="1"/>
    <row r="2059" ht="17.45" customHeight="1"/>
    <row r="2060" ht="17.45" customHeight="1"/>
    <row r="2061" ht="17.45" customHeight="1"/>
    <row r="2062" ht="17.45" customHeight="1"/>
    <row r="2063" ht="17.45" customHeight="1"/>
    <row r="2064" ht="17.45" customHeight="1"/>
    <row r="2065" ht="17.45" customHeight="1"/>
    <row r="2066" ht="17.45" customHeight="1"/>
    <row r="2067" ht="17.45" customHeight="1"/>
    <row r="2068" ht="17.45" customHeight="1"/>
    <row r="2069" ht="17.45" customHeight="1"/>
    <row r="2070" ht="17.45" customHeight="1"/>
    <row r="2071" ht="17.45" customHeight="1"/>
    <row r="2072" ht="17.45" customHeight="1"/>
    <row r="2073" ht="17.45" customHeight="1"/>
    <row r="2074" ht="17.45" customHeight="1"/>
    <row r="2075" ht="17.45" customHeight="1"/>
    <row r="2076" ht="17.45" customHeight="1"/>
    <row r="2077" ht="17.45" customHeight="1"/>
    <row r="2078" ht="17.45" customHeight="1"/>
    <row r="2079" ht="17.45" customHeight="1"/>
    <row r="2080" ht="17.45" customHeight="1"/>
    <row r="2081" ht="17.45" customHeight="1"/>
    <row r="2082" ht="17.45" customHeight="1"/>
    <row r="2083" ht="17.45" customHeight="1"/>
    <row r="2084" ht="17.45" customHeight="1"/>
    <row r="2085" ht="17.45" customHeight="1"/>
    <row r="2086" ht="17.45" customHeight="1"/>
    <row r="2087" ht="17.45" customHeight="1"/>
    <row r="2088" ht="17.45" customHeight="1"/>
    <row r="2089" ht="17.45" customHeight="1"/>
    <row r="2090" ht="17.45" customHeight="1"/>
    <row r="2091" ht="17.45" customHeight="1"/>
    <row r="2092" ht="17.45" customHeight="1"/>
    <row r="2093" ht="17.45" customHeight="1"/>
    <row r="2094" ht="17.45" customHeight="1"/>
    <row r="2095" ht="17.45" customHeight="1"/>
    <row r="2096" ht="17.45" customHeight="1"/>
    <row r="2097" ht="17.45" customHeight="1"/>
    <row r="2098" ht="17.45" customHeight="1"/>
    <row r="2099" ht="17.45" customHeight="1"/>
    <row r="2100" ht="17.45" customHeight="1"/>
    <row r="2101" ht="17.45" customHeight="1"/>
    <row r="2102" ht="17.45" customHeight="1"/>
    <row r="2103" ht="17.45" customHeight="1"/>
    <row r="2104" ht="17.45" customHeight="1"/>
    <row r="2105" ht="17.45" customHeight="1"/>
    <row r="2106" ht="17.45" customHeight="1"/>
    <row r="2107" ht="17.45" customHeight="1"/>
    <row r="2108" ht="17.45" customHeight="1"/>
    <row r="2109" ht="17.45" customHeight="1"/>
    <row r="2110" ht="17.45" customHeight="1"/>
    <row r="2111" ht="17.45" customHeight="1"/>
    <row r="2112" ht="17.45" customHeight="1"/>
    <row r="2113" ht="17.45" customHeight="1"/>
    <row r="2114" ht="17.45" customHeight="1"/>
    <row r="2115" ht="17.45" customHeight="1"/>
    <row r="2116" ht="17.45" customHeight="1"/>
    <row r="2117" ht="17.45" customHeight="1"/>
    <row r="2118" ht="17.45" customHeight="1"/>
    <row r="2119" ht="17.45" customHeight="1"/>
    <row r="2120" ht="17.45" customHeight="1"/>
    <row r="2121" ht="17.45" customHeight="1"/>
    <row r="2122" ht="17.45" customHeight="1"/>
    <row r="2123" ht="17.45" customHeight="1"/>
    <row r="2124" ht="17.45" customHeight="1"/>
    <row r="2125" ht="17.45" customHeight="1"/>
    <row r="2126" ht="17.45" customHeight="1"/>
    <row r="2127" ht="17.45" customHeight="1"/>
    <row r="2128" ht="17.45" customHeight="1"/>
    <row r="2129" ht="17.45" customHeight="1"/>
    <row r="2130" ht="17.45" customHeight="1"/>
    <row r="2131" ht="17.45" customHeight="1"/>
    <row r="2132" ht="17.45" customHeight="1"/>
    <row r="2133" ht="17.45" customHeight="1"/>
    <row r="2134" ht="17.45" customHeight="1"/>
    <row r="2135" ht="17.45" customHeight="1"/>
    <row r="2136" ht="17.45" customHeight="1"/>
    <row r="2137" ht="17.45" customHeight="1"/>
    <row r="2138" ht="17.45" customHeight="1"/>
    <row r="2139" ht="17.45" customHeight="1"/>
    <row r="2140" ht="17.45" customHeight="1"/>
    <row r="2141" ht="17.45" customHeight="1"/>
    <row r="2142" ht="17.45" customHeight="1"/>
    <row r="2143" ht="17.45" customHeight="1"/>
    <row r="2144" ht="17.45" customHeight="1"/>
    <row r="2145" ht="17.45" customHeight="1"/>
    <row r="2146" ht="17.45" customHeight="1"/>
    <row r="2147" ht="17.45" customHeight="1"/>
    <row r="2148" ht="17.45" customHeight="1"/>
    <row r="2149" ht="17.45" customHeight="1"/>
    <row r="2150" ht="17.45" customHeight="1"/>
    <row r="2151" ht="17.45" customHeight="1"/>
    <row r="2152" ht="17.45" customHeight="1"/>
    <row r="2153" ht="17.45" customHeight="1"/>
    <row r="2154" ht="17.45" customHeight="1"/>
    <row r="2155" ht="17.45" customHeight="1"/>
    <row r="2156" ht="17.45" customHeight="1"/>
    <row r="2157" ht="17.45" customHeight="1"/>
    <row r="2158" ht="17.45" customHeight="1"/>
    <row r="2159" ht="17.45" customHeight="1"/>
    <row r="2160" ht="17.45" customHeight="1"/>
    <row r="2161" ht="17.45" customHeight="1"/>
    <row r="2162" ht="17.45" customHeight="1"/>
    <row r="2163" ht="17.45" customHeight="1"/>
    <row r="2164" ht="17.45" customHeight="1"/>
    <row r="2165" ht="17.45" customHeight="1"/>
    <row r="2166" ht="17.45" customHeight="1"/>
    <row r="2167" ht="17.45" customHeight="1"/>
    <row r="2168" ht="17.45" customHeight="1"/>
    <row r="2169" ht="17.45" customHeight="1"/>
    <row r="2170" ht="17.45" customHeight="1"/>
    <row r="2171" ht="17.45" customHeight="1"/>
    <row r="2172" ht="17.45" customHeight="1"/>
    <row r="2173" ht="17.45" customHeight="1"/>
    <row r="2174" ht="17.45" customHeight="1"/>
    <row r="2175" ht="17.45" customHeight="1"/>
    <row r="2176" ht="17.45" customHeight="1"/>
    <row r="2177" ht="17.45" customHeight="1"/>
    <row r="2178" ht="17.45" customHeight="1"/>
    <row r="2179" ht="17.45" customHeight="1"/>
    <row r="2180" ht="17.45" customHeight="1"/>
    <row r="2181" ht="17.45" customHeight="1"/>
    <row r="2182" ht="17.45" customHeight="1"/>
    <row r="2183" ht="17.45" customHeight="1"/>
    <row r="2184" ht="17.45" customHeight="1"/>
    <row r="2185" ht="17.45" customHeight="1"/>
    <row r="2186" ht="17.45" customHeight="1"/>
    <row r="2187" ht="17.45" customHeight="1"/>
    <row r="2188" ht="17.45" customHeight="1"/>
    <row r="2189" ht="17.45" customHeight="1"/>
    <row r="2190" ht="17.45" customHeight="1"/>
    <row r="2191" ht="17.45" customHeight="1"/>
    <row r="2192" ht="17.45" customHeight="1"/>
    <row r="2193" ht="17.45" customHeight="1"/>
    <row r="2194" ht="17.45" customHeight="1"/>
    <row r="2195" ht="17.45" customHeight="1"/>
    <row r="2196" ht="17.45" customHeight="1"/>
    <row r="2197" ht="17.45" customHeight="1"/>
    <row r="2198" ht="17.45" customHeight="1"/>
    <row r="2199" ht="17.45" customHeight="1"/>
    <row r="2200" ht="17.45" customHeight="1"/>
    <row r="2201" ht="17.45" customHeight="1"/>
    <row r="2202" ht="17.45" customHeight="1"/>
    <row r="2203" ht="17.45" customHeight="1"/>
    <row r="2204" ht="17.45" customHeight="1"/>
    <row r="2205" ht="17.45" customHeight="1"/>
    <row r="2206" ht="17.45" customHeight="1"/>
    <row r="2207" ht="17.45" customHeight="1"/>
    <row r="2208" ht="17.45" customHeight="1"/>
    <row r="2209" ht="17.45" customHeight="1"/>
    <row r="2210" ht="17.45" customHeight="1"/>
    <row r="2211" ht="17.45" customHeight="1"/>
    <row r="2212" ht="17.45" customHeight="1"/>
    <row r="2213" ht="17.45" customHeight="1"/>
    <row r="2214" ht="17.45" customHeight="1"/>
    <row r="2215" ht="17.45" customHeight="1"/>
    <row r="2216" ht="17.45" customHeight="1"/>
    <row r="2217" ht="17.45" customHeight="1"/>
    <row r="2218" ht="17.45" customHeight="1"/>
    <row r="2219" ht="17.45" customHeight="1"/>
    <row r="2220" ht="17.45" customHeight="1"/>
    <row r="2221" ht="17.45" customHeight="1"/>
    <row r="2222" ht="17.45" customHeight="1"/>
    <row r="2223" ht="17.45" customHeight="1"/>
    <row r="2224" ht="17.45" customHeight="1"/>
    <row r="2225" ht="17.45" customHeight="1"/>
    <row r="2226" ht="17.45" customHeight="1"/>
    <row r="2227" ht="17.45" customHeight="1"/>
    <row r="2228" ht="17.45" customHeight="1"/>
    <row r="2229" ht="17.45" customHeight="1"/>
    <row r="2230" ht="17.45" customHeight="1"/>
    <row r="2231" ht="17.45" customHeight="1"/>
    <row r="2232" ht="17.45" customHeight="1"/>
    <row r="2233" ht="17.45" customHeight="1"/>
    <row r="2234" ht="17.45" customHeight="1"/>
    <row r="2235" ht="17.45" customHeight="1"/>
    <row r="2236" ht="17.45" customHeight="1"/>
    <row r="2237" ht="17.45" customHeight="1"/>
    <row r="2238" ht="17.45" customHeight="1"/>
    <row r="2239" ht="17.45" customHeight="1"/>
    <row r="2240" ht="17.45" customHeight="1"/>
    <row r="2241" ht="17.45" customHeight="1"/>
    <row r="2242" ht="17.45" customHeight="1"/>
    <row r="2243" ht="17.45" customHeight="1"/>
    <row r="2244" ht="17.45" customHeight="1"/>
    <row r="2245" ht="17.45" customHeight="1"/>
    <row r="2246" ht="17.45" customHeight="1"/>
    <row r="2247" ht="17.45" customHeight="1"/>
    <row r="2248" ht="17.45" customHeight="1"/>
    <row r="2249" ht="17.45" customHeight="1"/>
    <row r="2250" ht="17.45" customHeight="1"/>
    <row r="2251" ht="17.45" customHeight="1"/>
    <row r="2252" ht="17.45" customHeight="1"/>
    <row r="2253" ht="17.45" customHeight="1"/>
    <row r="2254" ht="17.45" customHeight="1"/>
    <row r="2255" ht="17.45" customHeight="1"/>
    <row r="2256" ht="17.45" customHeight="1"/>
    <row r="2257" ht="17.45" customHeight="1"/>
    <row r="2258" ht="17.45" customHeight="1"/>
    <row r="2259" ht="17.45" customHeight="1"/>
    <row r="2260" ht="17.45" customHeight="1"/>
    <row r="2261" ht="17.45" customHeight="1"/>
    <row r="2262" ht="17.45" customHeight="1"/>
    <row r="2263" ht="17.45" customHeight="1"/>
    <row r="2264" ht="17.45" customHeight="1"/>
    <row r="2265" ht="17.45" customHeight="1"/>
    <row r="2266" ht="17.45" customHeight="1"/>
    <row r="2267" ht="17.45" customHeight="1"/>
    <row r="2268" ht="17.45" customHeight="1"/>
    <row r="2269" ht="17.45" customHeight="1"/>
    <row r="2270" ht="17.45" customHeight="1"/>
    <row r="2271" ht="17.45" customHeight="1"/>
    <row r="2272" ht="17.45" customHeight="1"/>
    <row r="2273" ht="17.45" customHeight="1"/>
    <row r="2274" ht="17.45" customHeight="1"/>
    <row r="2275" ht="17.45" customHeight="1"/>
    <row r="2276" ht="17.45" customHeight="1"/>
    <row r="2277" ht="17.45" customHeight="1"/>
    <row r="2278" ht="17.45" customHeight="1"/>
    <row r="2279" ht="17.45" customHeight="1"/>
    <row r="2280" ht="17.45" customHeight="1"/>
    <row r="2281" ht="17.45" customHeight="1"/>
    <row r="2282" ht="17.45" customHeight="1"/>
    <row r="2283" ht="17.45" customHeight="1"/>
    <row r="2284" ht="17.45" customHeight="1"/>
    <row r="2285" ht="17.45" customHeight="1"/>
    <row r="2286" ht="17.45" customHeight="1"/>
    <row r="2287" ht="17.45" customHeight="1"/>
    <row r="2288" ht="17.45" customHeight="1"/>
    <row r="2289" ht="17.45" customHeight="1"/>
    <row r="2290" ht="17.45" customHeight="1"/>
    <row r="2291" ht="17.45" customHeight="1"/>
    <row r="2292" ht="17.45" customHeight="1"/>
    <row r="2293" ht="17.45" customHeight="1"/>
    <row r="2294" ht="17.45" customHeight="1"/>
    <row r="2295" ht="17.45" customHeight="1"/>
    <row r="2296" ht="17.45" customHeight="1"/>
    <row r="2297" ht="17.45" customHeight="1"/>
    <row r="2298" ht="17.45" customHeight="1"/>
    <row r="2299" ht="17.45" customHeight="1"/>
    <row r="2300" ht="17.45" customHeight="1"/>
    <row r="2301" ht="17.45" customHeight="1"/>
    <row r="2302" ht="17.45" customHeight="1"/>
    <row r="2303" ht="17.45" customHeight="1"/>
    <row r="2304" ht="17.45" customHeight="1"/>
    <row r="2305" ht="17.45" customHeight="1"/>
    <row r="2306" ht="17.45" customHeight="1"/>
    <row r="2307" ht="17.45" customHeight="1"/>
    <row r="2308" ht="17.45" customHeight="1"/>
    <row r="2309" ht="17.45" customHeight="1"/>
    <row r="2310" ht="17.45" customHeight="1"/>
    <row r="2311" ht="17.45" customHeight="1"/>
    <row r="2312" ht="17.45" customHeight="1"/>
    <row r="2313" ht="17.45" customHeight="1"/>
    <row r="2314" ht="17.45" customHeight="1"/>
    <row r="2315" ht="17.45" customHeight="1"/>
    <row r="2316" ht="17.45" customHeight="1"/>
    <row r="2317" ht="17.45" customHeight="1"/>
    <row r="2318" ht="17.45" customHeight="1"/>
    <row r="2319" ht="17.45" customHeight="1"/>
    <row r="2320" ht="17.45" customHeight="1"/>
    <row r="2321" ht="17.45" customHeight="1"/>
  </sheetData>
  <mergeCells count="1152">
    <mergeCell ref="B1532:F1532"/>
    <mergeCell ref="B1533:F1533"/>
    <mergeCell ref="B1534:F1534"/>
    <mergeCell ref="B1535:F1535"/>
    <mergeCell ref="B1536:F1536"/>
    <mergeCell ref="B1516:B1517"/>
    <mergeCell ref="C1516:C1517"/>
    <mergeCell ref="B1528:F1528"/>
    <mergeCell ref="B1529:F1529"/>
    <mergeCell ref="B1530:F1530"/>
    <mergeCell ref="B1531:F1531"/>
    <mergeCell ref="C1511:C1514"/>
    <mergeCell ref="D1511:E1511"/>
    <mergeCell ref="B1512:B1514"/>
    <mergeCell ref="D1512:E1512"/>
    <mergeCell ref="D1513:E1513"/>
    <mergeCell ref="D1514:E1514"/>
    <mergeCell ref="B1507:B1510"/>
    <mergeCell ref="C1507:C1510"/>
    <mergeCell ref="D1507:E1507"/>
    <mergeCell ref="D1508:E1508"/>
    <mergeCell ref="D1509:E1509"/>
    <mergeCell ref="D1510:E1510"/>
    <mergeCell ref="B1500:F1500"/>
    <mergeCell ref="B1501:F1501"/>
    <mergeCell ref="B1502:F1502"/>
    <mergeCell ref="B1503:F1503"/>
    <mergeCell ref="B1504:F1504"/>
    <mergeCell ref="B1505:F1505"/>
    <mergeCell ref="B1484:B1485"/>
    <mergeCell ref="C1484:C1485"/>
    <mergeCell ref="B1496:F1496"/>
    <mergeCell ref="B1497:F1497"/>
    <mergeCell ref="B1498:F1498"/>
    <mergeCell ref="B1499:F1499"/>
    <mergeCell ref="C1479:C1482"/>
    <mergeCell ref="D1479:E1479"/>
    <mergeCell ref="B1480:B1482"/>
    <mergeCell ref="D1480:E1480"/>
    <mergeCell ref="D1481:E1481"/>
    <mergeCell ref="D1482:E1482"/>
    <mergeCell ref="B1475:B1478"/>
    <mergeCell ref="C1475:C1478"/>
    <mergeCell ref="D1475:E1475"/>
    <mergeCell ref="D1476:E1476"/>
    <mergeCell ref="D1477:E1477"/>
    <mergeCell ref="D1478:E1478"/>
    <mergeCell ref="B1468:F1468"/>
    <mergeCell ref="B1469:F1469"/>
    <mergeCell ref="B1470:F1470"/>
    <mergeCell ref="B1471:F1471"/>
    <mergeCell ref="B1472:F1472"/>
    <mergeCell ref="B1473:F1473"/>
    <mergeCell ref="B1452:B1453"/>
    <mergeCell ref="C1452:C1453"/>
    <mergeCell ref="B1464:F1464"/>
    <mergeCell ref="B1465:F1465"/>
    <mergeCell ref="B1466:F1466"/>
    <mergeCell ref="B1467:F1467"/>
    <mergeCell ref="C1447:C1450"/>
    <mergeCell ref="D1447:E1447"/>
    <mergeCell ref="B1448:B1450"/>
    <mergeCell ref="D1448:E1448"/>
    <mergeCell ref="D1449:E1449"/>
    <mergeCell ref="D1450:E1450"/>
    <mergeCell ref="B1443:B1446"/>
    <mergeCell ref="C1443:C1446"/>
    <mergeCell ref="D1443:E1443"/>
    <mergeCell ref="D1444:E1444"/>
    <mergeCell ref="D1445:E1445"/>
    <mergeCell ref="D1446:E1446"/>
    <mergeCell ref="B1436:F1436"/>
    <mergeCell ref="B1437:F1437"/>
    <mergeCell ref="B1438:F1438"/>
    <mergeCell ref="B1439:F1439"/>
    <mergeCell ref="B1440:F1440"/>
    <mergeCell ref="B1441:F1441"/>
    <mergeCell ref="B1420:B1421"/>
    <mergeCell ref="C1420:C1421"/>
    <mergeCell ref="B1432:F1432"/>
    <mergeCell ref="B1433:F1433"/>
    <mergeCell ref="B1434:F1434"/>
    <mergeCell ref="B1435:F1435"/>
    <mergeCell ref="C1415:C1418"/>
    <mergeCell ref="D1415:E1415"/>
    <mergeCell ref="B1416:B1418"/>
    <mergeCell ref="D1416:E1416"/>
    <mergeCell ref="D1417:E1417"/>
    <mergeCell ref="D1418:E1418"/>
    <mergeCell ref="B1411:B1414"/>
    <mergeCell ref="C1411:C1414"/>
    <mergeCell ref="D1411:E1411"/>
    <mergeCell ref="D1412:E1412"/>
    <mergeCell ref="D1413:E1413"/>
    <mergeCell ref="D1414:E1414"/>
    <mergeCell ref="B1404:F1404"/>
    <mergeCell ref="B1405:F1405"/>
    <mergeCell ref="B1406:F1406"/>
    <mergeCell ref="B1407:F1407"/>
    <mergeCell ref="B1408:F1408"/>
    <mergeCell ref="B1409:F1409"/>
    <mergeCell ref="B1388:B1389"/>
    <mergeCell ref="C1388:C1389"/>
    <mergeCell ref="B1400:F1400"/>
    <mergeCell ref="B1401:F1401"/>
    <mergeCell ref="B1402:F1402"/>
    <mergeCell ref="B1403:F1403"/>
    <mergeCell ref="C1383:C1386"/>
    <mergeCell ref="D1383:E1383"/>
    <mergeCell ref="B1384:B1386"/>
    <mergeCell ref="D1384:E1384"/>
    <mergeCell ref="D1385:E1385"/>
    <mergeCell ref="D1386:E1386"/>
    <mergeCell ref="B1379:B1382"/>
    <mergeCell ref="C1379:C1382"/>
    <mergeCell ref="D1379:E1379"/>
    <mergeCell ref="D1380:E1380"/>
    <mergeCell ref="D1381:E1381"/>
    <mergeCell ref="D1382:E1382"/>
    <mergeCell ref="B1372:F1372"/>
    <mergeCell ref="B1373:F1373"/>
    <mergeCell ref="B1374:F1374"/>
    <mergeCell ref="B1375:F1375"/>
    <mergeCell ref="B1376:F1376"/>
    <mergeCell ref="B1377:F1377"/>
    <mergeCell ref="B1356:B1357"/>
    <mergeCell ref="C1356:C1357"/>
    <mergeCell ref="B1368:F1368"/>
    <mergeCell ref="B1369:F1369"/>
    <mergeCell ref="B1370:F1370"/>
    <mergeCell ref="B1371:F1371"/>
    <mergeCell ref="C1351:C1354"/>
    <mergeCell ref="D1351:E1351"/>
    <mergeCell ref="B1352:B1354"/>
    <mergeCell ref="D1352:E1352"/>
    <mergeCell ref="D1353:E1353"/>
    <mergeCell ref="D1354:E1354"/>
    <mergeCell ref="B1347:B1350"/>
    <mergeCell ref="C1347:C1350"/>
    <mergeCell ref="D1347:E1347"/>
    <mergeCell ref="D1348:E1348"/>
    <mergeCell ref="D1349:E1349"/>
    <mergeCell ref="D1350:E1350"/>
    <mergeCell ref="B1340:F1340"/>
    <mergeCell ref="B1341:F1341"/>
    <mergeCell ref="B1342:F1342"/>
    <mergeCell ref="B1343:F1343"/>
    <mergeCell ref="B1344:F1344"/>
    <mergeCell ref="B1345:F1345"/>
    <mergeCell ref="B1324:B1325"/>
    <mergeCell ref="C1324:C1325"/>
    <mergeCell ref="B1336:F1336"/>
    <mergeCell ref="B1337:F1337"/>
    <mergeCell ref="B1338:F1338"/>
    <mergeCell ref="B1339:F1339"/>
    <mergeCell ref="C1319:C1322"/>
    <mergeCell ref="D1319:E1319"/>
    <mergeCell ref="B1320:B1322"/>
    <mergeCell ref="D1320:E1320"/>
    <mergeCell ref="D1321:E1321"/>
    <mergeCell ref="D1322:E1322"/>
    <mergeCell ref="B1315:B1318"/>
    <mergeCell ref="C1315:C1318"/>
    <mergeCell ref="D1315:E1315"/>
    <mergeCell ref="D1316:E1316"/>
    <mergeCell ref="D1317:E1317"/>
    <mergeCell ref="D1318:E1318"/>
    <mergeCell ref="B1313:F1313"/>
    <mergeCell ref="B1308:F1308"/>
    <mergeCell ref="B1309:F1309"/>
    <mergeCell ref="B1310:F1310"/>
    <mergeCell ref="B1311:F1311"/>
    <mergeCell ref="B1312:F1312"/>
    <mergeCell ref="B1292:B1293"/>
    <mergeCell ref="C1292:C1293"/>
    <mergeCell ref="B1304:F1304"/>
    <mergeCell ref="B1305:F1305"/>
    <mergeCell ref="B1306:F1306"/>
    <mergeCell ref="B1307:F1307"/>
    <mergeCell ref="C1287:C1290"/>
    <mergeCell ref="D1287:E1287"/>
    <mergeCell ref="B1288:B1290"/>
    <mergeCell ref="D1288:E1288"/>
    <mergeCell ref="D1289:E1289"/>
    <mergeCell ref="D1290:E1290"/>
    <mergeCell ref="B1283:B1286"/>
    <mergeCell ref="C1283:C1286"/>
    <mergeCell ref="D1283:E1283"/>
    <mergeCell ref="D1284:E1284"/>
    <mergeCell ref="D1285:E1285"/>
    <mergeCell ref="D1286:E1286"/>
    <mergeCell ref="B1276:F1276"/>
    <mergeCell ref="B1277:F1277"/>
    <mergeCell ref="B1278:F1278"/>
    <mergeCell ref="B1279:F1279"/>
    <mergeCell ref="B1280:F1280"/>
    <mergeCell ref="B1281:F1281"/>
    <mergeCell ref="B1260:B1261"/>
    <mergeCell ref="C1260:C1261"/>
    <mergeCell ref="B1272:F1272"/>
    <mergeCell ref="B1273:F1273"/>
    <mergeCell ref="B1274:F1274"/>
    <mergeCell ref="B1275:F1275"/>
    <mergeCell ref="C1255:C1258"/>
    <mergeCell ref="D1255:E1255"/>
    <mergeCell ref="B1256:B1258"/>
    <mergeCell ref="D1256:E1256"/>
    <mergeCell ref="D1257:E1257"/>
    <mergeCell ref="D1258:E1258"/>
    <mergeCell ref="B1251:B1254"/>
    <mergeCell ref="C1251:C1254"/>
    <mergeCell ref="D1251:E1251"/>
    <mergeCell ref="D1252:E1252"/>
    <mergeCell ref="D1253:E1253"/>
    <mergeCell ref="D1254:E1254"/>
    <mergeCell ref="B1244:F1244"/>
    <mergeCell ref="B1245:F1245"/>
    <mergeCell ref="B1246:F1246"/>
    <mergeCell ref="B1247:F1247"/>
    <mergeCell ref="B1248:F1248"/>
    <mergeCell ref="B1249:F1249"/>
    <mergeCell ref="B1228:B1229"/>
    <mergeCell ref="C1228:C1229"/>
    <mergeCell ref="B1240:F1240"/>
    <mergeCell ref="B1241:F1241"/>
    <mergeCell ref="B1242:F1242"/>
    <mergeCell ref="B1243:F1243"/>
    <mergeCell ref="C1223:C1226"/>
    <mergeCell ref="D1223:E1223"/>
    <mergeCell ref="B1224:B1226"/>
    <mergeCell ref="D1224:E1224"/>
    <mergeCell ref="D1225:E1225"/>
    <mergeCell ref="D1226:E1226"/>
    <mergeCell ref="B1219:B1222"/>
    <mergeCell ref="C1219:C1222"/>
    <mergeCell ref="D1219:E1219"/>
    <mergeCell ref="D1220:E1220"/>
    <mergeCell ref="D1221:E1221"/>
    <mergeCell ref="D1222:E1222"/>
    <mergeCell ref="B1212:F1212"/>
    <mergeCell ref="B1213:F1213"/>
    <mergeCell ref="B1214:F1214"/>
    <mergeCell ref="B1215:F1215"/>
    <mergeCell ref="B1216:F1216"/>
    <mergeCell ref="B1217:F1217"/>
    <mergeCell ref="B1196:B1197"/>
    <mergeCell ref="C1196:C1197"/>
    <mergeCell ref="B1208:F1208"/>
    <mergeCell ref="B1209:F1209"/>
    <mergeCell ref="B1210:F1210"/>
    <mergeCell ref="B1211:F1211"/>
    <mergeCell ref="C1191:C1194"/>
    <mergeCell ref="D1191:E1191"/>
    <mergeCell ref="B1192:B1194"/>
    <mergeCell ref="D1192:E1192"/>
    <mergeCell ref="D1193:E1193"/>
    <mergeCell ref="D1194:E1194"/>
    <mergeCell ref="B1187:B1190"/>
    <mergeCell ref="C1187:C1190"/>
    <mergeCell ref="D1187:E1187"/>
    <mergeCell ref="D1188:E1188"/>
    <mergeCell ref="D1189:E1189"/>
    <mergeCell ref="D1190:E1190"/>
    <mergeCell ref="B1180:F1180"/>
    <mergeCell ref="B1181:F1181"/>
    <mergeCell ref="B1182:F1182"/>
    <mergeCell ref="B1183:F1183"/>
    <mergeCell ref="B1184:F1184"/>
    <mergeCell ref="B1185:F1185"/>
    <mergeCell ref="B1164:B1165"/>
    <mergeCell ref="C1164:C1165"/>
    <mergeCell ref="B1176:F1176"/>
    <mergeCell ref="B1177:F1177"/>
    <mergeCell ref="B1178:F1178"/>
    <mergeCell ref="B1179:F1179"/>
    <mergeCell ref="C1159:C1162"/>
    <mergeCell ref="D1159:E1159"/>
    <mergeCell ref="B1160:B1162"/>
    <mergeCell ref="D1160:E1160"/>
    <mergeCell ref="D1161:E1161"/>
    <mergeCell ref="D1162:E1162"/>
    <mergeCell ref="B1155:B1158"/>
    <mergeCell ref="C1155:C1158"/>
    <mergeCell ref="D1155:E1155"/>
    <mergeCell ref="D1156:E1156"/>
    <mergeCell ref="D1157:E1157"/>
    <mergeCell ref="D1158:E1158"/>
    <mergeCell ref="B1148:F1148"/>
    <mergeCell ref="B1149:F1149"/>
    <mergeCell ref="B1150:F1150"/>
    <mergeCell ref="B1151:F1151"/>
    <mergeCell ref="B1152:F1152"/>
    <mergeCell ref="B1153:F1153"/>
    <mergeCell ref="B1132:B1133"/>
    <mergeCell ref="C1132:C1133"/>
    <mergeCell ref="B1144:F1144"/>
    <mergeCell ref="B1145:F1145"/>
    <mergeCell ref="B1146:F1146"/>
    <mergeCell ref="B1147:F1147"/>
    <mergeCell ref="C1127:C1130"/>
    <mergeCell ref="D1127:E1127"/>
    <mergeCell ref="B1128:B1130"/>
    <mergeCell ref="D1128:E1128"/>
    <mergeCell ref="D1129:E1129"/>
    <mergeCell ref="D1130:E1130"/>
    <mergeCell ref="B1123:B1126"/>
    <mergeCell ref="C1123:C1126"/>
    <mergeCell ref="D1123:E1123"/>
    <mergeCell ref="D1124:E1124"/>
    <mergeCell ref="D1125:E1125"/>
    <mergeCell ref="D1126:E1126"/>
    <mergeCell ref="B1116:F1116"/>
    <mergeCell ref="B1117:F1117"/>
    <mergeCell ref="B1118:F1118"/>
    <mergeCell ref="B1119:F1119"/>
    <mergeCell ref="B1120:F1120"/>
    <mergeCell ref="B1121:F1121"/>
    <mergeCell ref="B1100:B1101"/>
    <mergeCell ref="C1100:C1101"/>
    <mergeCell ref="B1112:F1112"/>
    <mergeCell ref="B1113:F1113"/>
    <mergeCell ref="B1114:F1114"/>
    <mergeCell ref="B1115:F1115"/>
    <mergeCell ref="C1095:C1098"/>
    <mergeCell ref="D1095:E1095"/>
    <mergeCell ref="B1096:B1098"/>
    <mergeCell ref="D1096:E1096"/>
    <mergeCell ref="D1097:E1097"/>
    <mergeCell ref="D1098:E1098"/>
    <mergeCell ref="B1091:B1094"/>
    <mergeCell ref="C1091:C1094"/>
    <mergeCell ref="D1091:E1091"/>
    <mergeCell ref="D1092:E1092"/>
    <mergeCell ref="D1093:E1093"/>
    <mergeCell ref="D1094:E1094"/>
    <mergeCell ref="B1084:F1084"/>
    <mergeCell ref="B1085:F1085"/>
    <mergeCell ref="B1086:F1086"/>
    <mergeCell ref="B1087:F1087"/>
    <mergeCell ref="B1088:F1088"/>
    <mergeCell ref="B1089:F1089"/>
    <mergeCell ref="B1068:B1069"/>
    <mergeCell ref="C1068:C1069"/>
    <mergeCell ref="B1080:F1080"/>
    <mergeCell ref="B1081:F1081"/>
    <mergeCell ref="B1082:F1082"/>
    <mergeCell ref="B1083:F1083"/>
    <mergeCell ref="C1063:C1066"/>
    <mergeCell ref="D1063:E1063"/>
    <mergeCell ref="B1064:B1066"/>
    <mergeCell ref="D1064:E1064"/>
    <mergeCell ref="D1065:E1065"/>
    <mergeCell ref="D1066:E1066"/>
    <mergeCell ref="B1059:B1062"/>
    <mergeCell ref="C1059:C1062"/>
    <mergeCell ref="D1059:E1059"/>
    <mergeCell ref="D1060:E1060"/>
    <mergeCell ref="D1061:E1061"/>
    <mergeCell ref="D1062:E1062"/>
    <mergeCell ref="B1052:F1052"/>
    <mergeCell ref="B1053:F1053"/>
    <mergeCell ref="B1054:F1054"/>
    <mergeCell ref="B1055:F1055"/>
    <mergeCell ref="B1056:F1056"/>
    <mergeCell ref="B1057:F1057"/>
    <mergeCell ref="B1036:B1037"/>
    <mergeCell ref="C1036:C1037"/>
    <mergeCell ref="B1048:F1048"/>
    <mergeCell ref="B1049:F1049"/>
    <mergeCell ref="B1050:F1050"/>
    <mergeCell ref="B1051:F1051"/>
    <mergeCell ref="C1031:C1034"/>
    <mergeCell ref="D1031:E1031"/>
    <mergeCell ref="B1032:B1034"/>
    <mergeCell ref="D1032:E1032"/>
    <mergeCell ref="D1033:E1033"/>
    <mergeCell ref="D1034:E1034"/>
    <mergeCell ref="B1027:B1030"/>
    <mergeCell ref="C1027:C1030"/>
    <mergeCell ref="D1027:E1027"/>
    <mergeCell ref="D1028:E1028"/>
    <mergeCell ref="D1029:E1029"/>
    <mergeCell ref="D1030:E1030"/>
    <mergeCell ref="B1020:F1020"/>
    <mergeCell ref="B1021:F1021"/>
    <mergeCell ref="B1022:F1022"/>
    <mergeCell ref="B1023:F1023"/>
    <mergeCell ref="B1024:F1024"/>
    <mergeCell ref="B1025:F1025"/>
    <mergeCell ref="B1004:B1005"/>
    <mergeCell ref="C1004:C1005"/>
    <mergeCell ref="B1016:F1016"/>
    <mergeCell ref="B1017:F1017"/>
    <mergeCell ref="B1018:F1018"/>
    <mergeCell ref="B1019:F1019"/>
    <mergeCell ref="C999:C1002"/>
    <mergeCell ref="D999:E999"/>
    <mergeCell ref="B1000:B1002"/>
    <mergeCell ref="D1000:E1000"/>
    <mergeCell ref="D1001:E1001"/>
    <mergeCell ref="D1002:E1002"/>
    <mergeCell ref="B995:B998"/>
    <mergeCell ref="C995:C998"/>
    <mergeCell ref="D995:E995"/>
    <mergeCell ref="D996:E996"/>
    <mergeCell ref="D997:E997"/>
    <mergeCell ref="D998:E998"/>
    <mergeCell ref="B988:F988"/>
    <mergeCell ref="B989:F989"/>
    <mergeCell ref="B990:F990"/>
    <mergeCell ref="B991:F991"/>
    <mergeCell ref="B992:F992"/>
    <mergeCell ref="B993:F993"/>
    <mergeCell ref="B972:B973"/>
    <mergeCell ref="C972:C973"/>
    <mergeCell ref="B984:F984"/>
    <mergeCell ref="B985:F985"/>
    <mergeCell ref="B986:F986"/>
    <mergeCell ref="B987:F987"/>
    <mergeCell ref="C967:C970"/>
    <mergeCell ref="D967:E967"/>
    <mergeCell ref="B968:B970"/>
    <mergeCell ref="D968:E968"/>
    <mergeCell ref="D969:E969"/>
    <mergeCell ref="D970:E970"/>
    <mergeCell ref="B963:B966"/>
    <mergeCell ref="C963:C966"/>
    <mergeCell ref="D963:E963"/>
    <mergeCell ref="D964:E964"/>
    <mergeCell ref="D965:E965"/>
    <mergeCell ref="D966:E966"/>
    <mergeCell ref="B956:F956"/>
    <mergeCell ref="B957:F957"/>
    <mergeCell ref="B958:F958"/>
    <mergeCell ref="B959:F959"/>
    <mergeCell ref="B960:F960"/>
    <mergeCell ref="B961:F961"/>
    <mergeCell ref="B940:B941"/>
    <mergeCell ref="C940:C941"/>
    <mergeCell ref="B952:F952"/>
    <mergeCell ref="B953:F953"/>
    <mergeCell ref="B954:F954"/>
    <mergeCell ref="B955:F955"/>
    <mergeCell ref="C935:C938"/>
    <mergeCell ref="D935:E935"/>
    <mergeCell ref="B936:B938"/>
    <mergeCell ref="D936:E936"/>
    <mergeCell ref="D937:E937"/>
    <mergeCell ref="D938:E938"/>
    <mergeCell ref="B931:B934"/>
    <mergeCell ref="C931:C934"/>
    <mergeCell ref="D931:E931"/>
    <mergeCell ref="D932:E932"/>
    <mergeCell ref="D933:E933"/>
    <mergeCell ref="D934:E934"/>
    <mergeCell ref="B924:F924"/>
    <mergeCell ref="B925:F925"/>
    <mergeCell ref="B926:F926"/>
    <mergeCell ref="B927:F927"/>
    <mergeCell ref="B928:F928"/>
    <mergeCell ref="B929:F929"/>
    <mergeCell ref="B908:B909"/>
    <mergeCell ref="C908:C909"/>
    <mergeCell ref="B920:F920"/>
    <mergeCell ref="B921:F921"/>
    <mergeCell ref="B922:F922"/>
    <mergeCell ref="B923:F923"/>
    <mergeCell ref="C903:C906"/>
    <mergeCell ref="D903:E903"/>
    <mergeCell ref="B904:B906"/>
    <mergeCell ref="D904:E904"/>
    <mergeCell ref="D905:E905"/>
    <mergeCell ref="D906:E906"/>
    <mergeCell ref="B899:B902"/>
    <mergeCell ref="C899:C902"/>
    <mergeCell ref="D899:E899"/>
    <mergeCell ref="D900:E900"/>
    <mergeCell ref="D901:E901"/>
    <mergeCell ref="D902:E902"/>
    <mergeCell ref="B892:F892"/>
    <mergeCell ref="B893:F893"/>
    <mergeCell ref="B894:F894"/>
    <mergeCell ref="B895:F895"/>
    <mergeCell ref="B896:F896"/>
    <mergeCell ref="B897:F897"/>
    <mergeCell ref="B876:B877"/>
    <mergeCell ref="C876:C877"/>
    <mergeCell ref="B888:F888"/>
    <mergeCell ref="B889:F889"/>
    <mergeCell ref="B890:F890"/>
    <mergeCell ref="B891:F891"/>
    <mergeCell ref="C871:C874"/>
    <mergeCell ref="D871:E871"/>
    <mergeCell ref="B872:B874"/>
    <mergeCell ref="D872:E872"/>
    <mergeCell ref="D873:E873"/>
    <mergeCell ref="D874:E874"/>
    <mergeCell ref="B867:B870"/>
    <mergeCell ref="C867:C870"/>
    <mergeCell ref="D867:E867"/>
    <mergeCell ref="D868:E868"/>
    <mergeCell ref="D869:E869"/>
    <mergeCell ref="D870:E870"/>
    <mergeCell ref="B860:F860"/>
    <mergeCell ref="B861:F861"/>
    <mergeCell ref="B862:F862"/>
    <mergeCell ref="B863:F863"/>
    <mergeCell ref="B864:F864"/>
    <mergeCell ref="B865:F865"/>
    <mergeCell ref="B844:B845"/>
    <mergeCell ref="C844:C845"/>
    <mergeCell ref="B856:F856"/>
    <mergeCell ref="B857:F857"/>
    <mergeCell ref="B858:F858"/>
    <mergeCell ref="B859:F859"/>
    <mergeCell ref="C839:C842"/>
    <mergeCell ref="D839:E839"/>
    <mergeCell ref="B840:B842"/>
    <mergeCell ref="D840:E840"/>
    <mergeCell ref="D841:E841"/>
    <mergeCell ref="D842:E842"/>
    <mergeCell ref="B835:B838"/>
    <mergeCell ref="C835:C838"/>
    <mergeCell ref="D835:E835"/>
    <mergeCell ref="D836:E836"/>
    <mergeCell ref="D837:E837"/>
    <mergeCell ref="D838:E838"/>
    <mergeCell ref="B828:F828"/>
    <mergeCell ref="B829:F829"/>
    <mergeCell ref="B830:F830"/>
    <mergeCell ref="B831:F831"/>
    <mergeCell ref="B832:F832"/>
    <mergeCell ref="B833:F833"/>
    <mergeCell ref="B812:B813"/>
    <mergeCell ref="C812:C813"/>
    <mergeCell ref="B824:F824"/>
    <mergeCell ref="B825:F825"/>
    <mergeCell ref="B826:F826"/>
    <mergeCell ref="B827:F827"/>
    <mergeCell ref="C807:C810"/>
    <mergeCell ref="D807:E807"/>
    <mergeCell ref="B808:B810"/>
    <mergeCell ref="D808:E808"/>
    <mergeCell ref="D809:E809"/>
    <mergeCell ref="D810:E810"/>
    <mergeCell ref="B803:B806"/>
    <mergeCell ref="C803:C806"/>
    <mergeCell ref="D803:E803"/>
    <mergeCell ref="D804:E804"/>
    <mergeCell ref="D805:E805"/>
    <mergeCell ref="D806:E806"/>
    <mergeCell ref="B796:F796"/>
    <mergeCell ref="B797:F797"/>
    <mergeCell ref="B798:F798"/>
    <mergeCell ref="B799:F799"/>
    <mergeCell ref="B800:F800"/>
    <mergeCell ref="B801:F801"/>
    <mergeCell ref="B780:B781"/>
    <mergeCell ref="C780:C781"/>
    <mergeCell ref="B792:F792"/>
    <mergeCell ref="B793:F793"/>
    <mergeCell ref="B794:F794"/>
    <mergeCell ref="B795:F795"/>
    <mergeCell ref="C775:C778"/>
    <mergeCell ref="D775:E775"/>
    <mergeCell ref="B776:B778"/>
    <mergeCell ref="D776:E776"/>
    <mergeCell ref="D777:E777"/>
    <mergeCell ref="D778:E778"/>
    <mergeCell ref="B771:B774"/>
    <mergeCell ref="C771:C774"/>
    <mergeCell ref="D771:E771"/>
    <mergeCell ref="D772:E772"/>
    <mergeCell ref="D773:E773"/>
    <mergeCell ref="D774:E774"/>
    <mergeCell ref="B764:F764"/>
    <mergeCell ref="B765:F765"/>
    <mergeCell ref="B766:F766"/>
    <mergeCell ref="B767:F767"/>
    <mergeCell ref="B768:F768"/>
    <mergeCell ref="B769:F769"/>
    <mergeCell ref="B748:B749"/>
    <mergeCell ref="C748:C749"/>
    <mergeCell ref="B760:F760"/>
    <mergeCell ref="B761:F761"/>
    <mergeCell ref="B762:F762"/>
    <mergeCell ref="B763:F763"/>
    <mergeCell ref="C743:C746"/>
    <mergeCell ref="D743:E743"/>
    <mergeCell ref="B744:B746"/>
    <mergeCell ref="D744:E744"/>
    <mergeCell ref="D745:E745"/>
    <mergeCell ref="D746:E746"/>
    <mergeCell ref="B739:B742"/>
    <mergeCell ref="C739:C742"/>
    <mergeCell ref="D739:E739"/>
    <mergeCell ref="D740:E740"/>
    <mergeCell ref="D741:E741"/>
    <mergeCell ref="D742:E742"/>
    <mergeCell ref="B732:F732"/>
    <mergeCell ref="B733:F733"/>
    <mergeCell ref="B734:F734"/>
    <mergeCell ref="B735:F735"/>
    <mergeCell ref="B736:F736"/>
    <mergeCell ref="B737:F737"/>
    <mergeCell ref="B716:B717"/>
    <mergeCell ref="C716:C717"/>
    <mergeCell ref="B728:F728"/>
    <mergeCell ref="B729:F729"/>
    <mergeCell ref="B730:F730"/>
    <mergeCell ref="B731:F731"/>
    <mergeCell ref="C711:C714"/>
    <mergeCell ref="D711:E711"/>
    <mergeCell ref="B712:B714"/>
    <mergeCell ref="D712:E712"/>
    <mergeCell ref="D713:E713"/>
    <mergeCell ref="D714:E714"/>
    <mergeCell ref="B707:B710"/>
    <mergeCell ref="C707:C710"/>
    <mergeCell ref="D707:E707"/>
    <mergeCell ref="D708:E708"/>
    <mergeCell ref="D709:E709"/>
    <mergeCell ref="D710:E710"/>
    <mergeCell ref="B700:F700"/>
    <mergeCell ref="B701:F701"/>
    <mergeCell ref="B702:F702"/>
    <mergeCell ref="B703:F703"/>
    <mergeCell ref="B704:F704"/>
    <mergeCell ref="B705:F705"/>
    <mergeCell ref="B684:B685"/>
    <mergeCell ref="C684:C685"/>
    <mergeCell ref="B696:F696"/>
    <mergeCell ref="B697:F697"/>
    <mergeCell ref="B698:F698"/>
    <mergeCell ref="B699:F699"/>
    <mergeCell ref="C679:C682"/>
    <mergeCell ref="D679:E679"/>
    <mergeCell ref="B680:B682"/>
    <mergeCell ref="D680:E680"/>
    <mergeCell ref="D681:E681"/>
    <mergeCell ref="D682:E682"/>
    <mergeCell ref="B675:B678"/>
    <mergeCell ref="C675:C678"/>
    <mergeCell ref="D675:E675"/>
    <mergeCell ref="D676:E676"/>
    <mergeCell ref="D677:E677"/>
    <mergeCell ref="D678:E678"/>
    <mergeCell ref="B668:F668"/>
    <mergeCell ref="B669:F669"/>
    <mergeCell ref="B670:F670"/>
    <mergeCell ref="B671:F671"/>
    <mergeCell ref="B672:F672"/>
    <mergeCell ref="B673:F673"/>
    <mergeCell ref="B652:B653"/>
    <mergeCell ref="C652:C653"/>
    <mergeCell ref="B664:F664"/>
    <mergeCell ref="B665:F665"/>
    <mergeCell ref="B666:F666"/>
    <mergeCell ref="B667:F667"/>
    <mergeCell ref="C647:C650"/>
    <mergeCell ref="D647:E647"/>
    <mergeCell ref="B648:B650"/>
    <mergeCell ref="D648:E648"/>
    <mergeCell ref="D649:E649"/>
    <mergeCell ref="D650:E650"/>
    <mergeCell ref="B643:B646"/>
    <mergeCell ref="C643:C646"/>
    <mergeCell ref="D643:E643"/>
    <mergeCell ref="D644:E644"/>
    <mergeCell ref="D645:E645"/>
    <mergeCell ref="D646:E646"/>
    <mergeCell ref="B636:F636"/>
    <mergeCell ref="B637:F637"/>
    <mergeCell ref="B638:F638"/>
    <mergeCell ref="B639:F639"/>
    <mergeCell ref="B640:F640"/>
    <mergeCell ref="B641:F641"/>
    <mergeCell ref="B620:B621"/>
    <mergeCell ref="C620:C621"/>
    <mergeCell ref="B632:F632"/>
    <mergeCell ref="B633:F633"/>
    <mergeCell ref="B634:F634"/>
    <mergeCell ref="B635:F635"/>
    <mergeCell ref="C615:C618"/>
    <mergeCell ref="D615:E615"/>
    <mergeCell ref="B616:B618"/>
    <mergeCell ref="D616:E616"/>
    <mergeCell ref="D617:E617"/>
    <mergeCell ref="D618:E618"/>
    <mergeCell ref="B611:B614"/>
    <mergeCell ref="C611:C614"/>
    <mergeCell ref="D611:E611"/>
    <mergeCell ref="D612:E612"/>
    <mergeCell ref="D613:E613"/>
    <mergeCell ref="D614:E614"/>
    <mergeCell ref="B604:F604"/>
    <mergeCell ref="B605:F605"/>
    <mergeCell ref="B606:F606"/>
    <mergeCell ref="B607:F607"/>
    <mergeCell ref="B608:F608"/>
    <mergeCell ref="B609:F609"/>
    <mergeCell ref="B588:B589"/>
    <mergeCell ref="C588:C589"/>
    <mergeCell ref="B600:F600"/>
    <mergeCell ref="B601:F601"/>
    <mergeCell ref="B602:F602"/>
    <mergeCell ref="B603:F603"/>
    <mergeCell ref="C583:C586"/>
    <mergeCell ref="D583:E583"/>
    <mergeCell ref="B584:B586"/>
    <mergeCell ref="D584:E584"/>
    <mergeCell ref="D585:E585"/>
    <mergeCell ref="D586:E586"/>
    <mergeCell ref="B579:B582"/>
    <mergeCell ref="C579:C582"/>
    <mergeCell ref="D579:E579"/>
    <mergeCell ref="D580:E580"/>
    <mergeCell ref="D581:E581"/>
    <mergeCell ref="D582:E582"/>
    <mergeCell ref="B572:F572"/>
    <mergeCell ref="B573:F573"/>
    <mergeCell ref="B574:F574"/>
    <mergeCell ref="B575:F575"/>
    <mergeCell ref="B576:F576"/>
    <mergeCell ref="B577:F577"/>
    <mergeCell ref="B556:B557"/>
    <mergeCell ref="C556:C557"/>
    <mergeCell ref="B568:F568"/>
    <mergeCell ref="B569:F569"/>
    <mergeCell ref="B570:F570"/>
    <mergeCell ref="B571:F571"/>
    <mergeCell ref="C551:C554"/>
    <mergeCell ref="D551:E551"/>
    <mergeCell ref="B552:B554"/>
    <mergeCell ref="D552:E552"/>
    <mergeCell ref="D553:E553"/>
    <mergeCell ref="D554:E554"/>
    <mergeCell ref="B547:B550"/>
    <mergeCell ref="C547:C550"/>
    <mergeCell ref="D547:E547"/>
    <mergeCell ref="D548:E548"/>
    <mergeCell ref="D549:E549"/>
    <mergeCell ref="D550:E550"/>
    <mergeCell ref="B540:F540"/>
    <mergeCell ref="B541:F541"/>
    <mergeCell ref="B542:F542"/>
    <mergeCell ref="B543:F543"/>
    <mergeCell ref="B544:F544"/>
    <mergeCell ref="B545:F545"/>
    <mergeCell ref="B524:B525"/>
    <mergeCell ref="C524:C525"/>
    <mergeCell ref="B536:F536"/>
    <mergeCell ref="B537:F537"/>
    <mergeCell ref="B538:F538"/>
    <mergeCell ref="B539:F539"/>
    <mergeCell ref="C519:C522"/>
    <mergeCell ref="D519:E519"/>
    <mergeCell ref="B520:B522"/>
    <mergeCell ref="D520:E520"/>
    <mergeCell ref="D521:E521"/>
    <mergeCell ref="D522:E522"/>
    <mergeCell ref="B515:B518"/>
    <mergeCell ref="C515:C518"/>
    <mergeCell ref="D515:E515"/>
    <mergeCell ref="D516:E516"/>
    <mergeCell ref="D517:E517"/>
    <mergeCell ref="D518:E518"/>
    <mergeCell ref="B508:F508"/>
    <mergeCell ref="B509:F509"/>
    <mergeCell ref="B510:F510"/>
    <mergeCell ref="B511:F511"/>
    <mergeCell ref="B512:F512"/>
    <mergeCell ref="B513:F513"/>
    <mergeCell ref="B492:B493"/>
    <mergeCell ref="C492:C493"/>
    <mergeCell ref="B504:F504"/>
    <mergeCell ref="B505:F505"/>
    <mergeCell ref="B506:F506"/>
    <mergeCell ref="B507:F507"/>
    <mergeCell ref="C487:C490"/>
    <mergeCell ref="D487:E487"/>
    <mergeCell ref="B488:B490"/>
    <mergeCell ref="D488:E488"/>
    <mergeCell ref="D489:E489"/>
    <mergeCell ref="D490:E490"/>
    <mergeCell ref="B483:B486"/>
    <mergeCell ref="C483:C486"/>
    <mergeCell ref="D483:E483"/>
    <mergeCell ref="D484:E484"/>
    <mergeCell ref="D485:E485"/>
    <mergeCell ref="D486:E486"/>
    <mergeCell ref="B476:F476"/>
    <mergeCell ref="B477:F477"/>
    <mergeCell ref="B478:F478"/>
    <mergeCell ref="B479:F479"/>
    <mergeCell ref="B480:F480"/>
    <mergeCell ref="B481:F481"/>
    <mergeCell ref="B460:B461"/>
    <mergeCell ref="C460:C461"/>
    <mergeCell ref="B472:F472"/>
    <mergeCell ref="B473:F473"/>
    <mergeCell ref="B474:F474"/>
    <mergeCell ref="B475:F475"/>
    <mergeCell ref="C455:C458"/>
    <mergeCell ref="D455:E455"/>
    <mergeCell ref="B456:B458"/>
    <mergeCell ref="D456:E456"/>
    <mergeCell ref="D457:E457"/>
    <mergeCell ref="D458:E458"/>
    <mergeCell ref="B451:B454"/>
    <mergeCell ref="C451:C454"/>
    <mergeCell ref="D451:E451"/>
    <mergeCell ref="D452:E452"/>
    <mergeCell ref="D453:E453"/>
    <mergeCell ref="D454:E454"/>
    <mergeCell ref="B444:F444"/>
    <mergeCell ref="B445:F445"/>
    <mergeCell ref="B446:F446"/>
    <mergeCell ref="B447:F447"/>
    <mergeCell ref="B448:F448"/>
    <mergeCell ref="B449:F449"/>
    <mergeCell ref="B428:B429"/>
    <mergeCell ref="C428:C429"/>
    <mergeCell ref="B440:F440"/>
    <mergeCell ref="B441:F441"/>
    <mergeCell ref="B442:F442"/>
    <mergeCell ref="B443:F443"/>
    <mergeCell ref="C423:C426"/>
    <mergeCell ref="D423:E423"/>
    <mergeCell ref="B424:B426"/>
    <mergeCell ref="D424:E424"/>
    <mergeCell ref="D425:E425"/>
    <mergeCell ref="D426:E426"/>
    <mergeCell ref="B419:B422"/>
    <mergeCell ref="C419:C422"/>
    <mergeCell ref="D419:E419"/>
    <mergeCell ref="D420:E420"/>
    <mergeCell ref="D421:E421"/>
    <mergeCell ref="D422:E422"/>
    <mergeCell ref="B412:F412"/>
    <mergeCell ref="B413:F413"/>
    <mergeCell ref="B414:F414"/>
    <mergeCell ref="B415:F415"/>
    <mergeCell ref="B416:F416"/>
    <mergeCell ref="B417:F417"/>
    <mergeCell ref="B396:B397"/>
    <mergeCell ref="C396:C397"/>
    <mergeCell ref="B408:F408"/>
    <mergeCell ref="B409:F409"/>
    <mergeCell ref="B410:F410"/>
    <mergeCell ref="B411:F411"/>
    <mergeCell ref="C391:C394"/>
    <mergeCell ref="D391:E391"/>
    <mergeCell ref="B392:B394"/>
    <mergeCell ref="D392:E392"/>
    <mergeCell ref="D393:E393"/>
    <mergeCell ref="D394:E394"/>
    <mergeCell ref="B387:B390"/>
    <mergeCell ref="C387:C390"/>
    <mergeCell ref="D387:E387"/>
    <mergeCell ref="D388:E388"/>
    <mergeCell ref="D389:E389"/>
    <mergeCell ref="D390:E390"/>
    <mergeCell ref="B380:F380"/>
    <mergeCell ref="B381:F381"/>
    <mergeCell ref="B382:F382"/>
    <mergeCell ref="B383:F383"/>
    <mergeCell ref="B384:F384"/>
    <mergeCell ref="B385:F385"/>
    <mergeCell ref="B364:B365"/>
    <mergeCell ref="C364:C365"/>
    <mergeCell ref="B376:F376"/>
    <mergeCell ref="B377:F377"/>
    <mergeCell ref="B378:F378"/>
    <mergeCell ref="B379:F379"/>
    <mergeCell ref="C359:C362"/>
    <mergeCell ref="D359:E359"/>
    <mergeCell ref="B360:B362"/>
    <mergeCell ref="D360:E360"/>
    <mergeCell ref="D361:E361"/>
    <mergeCell ref="D362:E362"/>
    <mergeCell ref="B355:B358"/>
    <mergeCell ref="C355:C358"/>
    <mergeCell ref="D355:E355"/>
    <mergeCell ref="D356:E356"/>
    <mergeCell ref="D357:E357"/>
    <mergeCell ref="D358:E358"/>
    <mergeCell ref="B348:F348"/>
    <mergeCell ref="B349:F349"/>
    <mergeCell ref="B350:F350"/>
    <mergeCell ref="B351:F351"/>
    <mergeCell ref="B352:F352"/>
    <mergeCell ref="B353:F353"/>
    <mergeCell ref="B332:B333"/>
    <mergeCell ref="C332:C333"/>
    <mergeCell ref="B344:F344"/>
    <mergeCell ref="B345:F345"/>
    <mergeCell ref="B346:F346"/>
    <mergeCell ref="B347:F347"/>
    <mergeCell ref="C327:C330"/>
    <mergeCell ref="D327:E327"/>
    <mergeCell ref="B328:B330"/>
    <mergeCell ref="D328:E328"/>
    <mergeCell ref="D329:E329"/>
    <mergeCell ref="D330:E330"/>
    <mergeCell ref="B323:B326"/>
    <mergeCell ref="C323:C326"/>
    <mergeCell ref="D323:E323"/>
    <mergeCell ref="D324:E324"/>
    <mergeCell ref="D325:E325"/>
    <mergeCell ref="D326:E326"/>
    <mergeCell ref="B316:F316"/>
    <mergeCell ref="B317:F317"/>
    <mergeCell ref="B318:F318"/>
    <mergeCell ref="B319:F319"/>
    <mergeCell ref="B320:F320"/>
    <mergeCell ref="B321:F321"/>
    <mergeCell ref="B300:B301"/>
    <mergeCell ref="C300:C301"/>
    <mergeCell ref="B312:F312"/>
    <mergeCell ref="B313:F313"/>
    <mergeCell ref="B314:F314"/>
    <mergeCell ref="B315:F315"/>
    <mergeCell ref="C295:C298"/>
    <mergeCell ref="D295:E295"/>
    <mergeCell ref="B296:B298"/>
    <mergeCell ref="D296:E296"/>
    <mergeCell ref="D297:E297"/>
    <mergeCell ref="D298:E298"/>
    <mergeCell ref="B291:B294"/>
    <mergeCell ref="C291:C294"/>
    <mergeCell ref="D291:E291"/>
    <mergeCell ref="D292:E292"/>
    <mergeCell ref="D293:E293"/>
    <mergeCell ref="D294:E294"/>
    <mergeCell ref="B284:F284"/>
    <mergeCell ref="B285:F285"/>
    <mergeCell ref="B286:F286"/>
    <mergeCell ref="B287:F287"/>
    <mergeCell ref="B288:F288"/>
    <mergeCell ref="B289:F289"/>
    <mergeCell ref="B268:B269"/>
    <mergeCell ref="C268:C269"/>
    <mergeCell ref="B280:F280"/>
    <mergeCell ref="B281:F281"/>
    <mergeCell ref="B282:F282"/>
    <mergeCell ref="B283:F283"/>
    <mergeCell ref="C263:C266"/>
    <mergeCell ref="D263:E263"/>
    <mergeCell ref="B264:B266"/>
    <mergeCell ref="D264:E264"/>
    <mergeCell ref="D265:E265"/>
    <mergeCell ref="D266:E266"/>
    <mergeCell ref="B259:B262"/>
    <mergeCell ref="C259:C262"/>
    <mergeCell ref="D259:E259"/>
    <mergeCell ref="D260:E260"/>
    <mergeCell ref="D261:E261"/>
    <mergeCell ref="D262:E262"/>
    <mergeCell ref="B252:F252"/>
    <mergeCell ref="B253:F253"/>
    <mergeCell ref="B254:F254"/>
    <mergeCell ref="B255:F255"/>
    <mergeCell ref="B256:F256"/>
    <mergeCell ref="B257:F257"/>
    <mergeCell ref="B236:B237"/>
    <mergeCell ref="C236:C237"/>
    <mergeCell ref="B248:F248"/>
    <mergeCell ref="B249:F249"/>
    <mergeCell ref="B250:F250"/>
    <mergeCell ref="B251:F251"/>
    <mergeCell ref="C231:C234"/>
    <mergeCell ref="D231:E231"/>
    <mergeCell ref="B232:B234"/>
    <mergeCell ref="D232:E232"/>
    <mergeCell ref="D233:E233"/>
    <mergeCell ref="D234:E234"/>
    <mergeCell ref="B227:B230"/>
    <mergeCell ref="C227:C230"/>
    <mergeCell ref="D227:E227"/>
    <mergeCell ref="D228:E228"/>
    <mergeCell ref="D229:E229"/>
    <mergeCell ref="D230:E230"/>
    <mergeCell ref="B220:F220"/>
    <mergeCell ref="B221:F221"/>
    <mergeCell ref="B222:F222"/>
    <mergeCell ref="B223:F223"/>
    <mergeCell ref="B224:F224"/>
    <mergeCell ref="B225:F225"/>
    <mergeCell ref="B204:B205"/>
    <mergeCell ref="C204:C205"/>
    <mergeCell ref="B216:F216"/>
    <mergeCell ref="B217:F217"/>
    <mergeCell ref="B218:F218"/>
    <mergeCell ref="B219:F219"/>
    <mergeCell ref="C199:C202"/>
    <mergeCell ref="D199:E199"/>
    <mergeCell ref="B200:B202"/>
    <mergeCell ref="D200:E200"/>
    <mergeCell ref="D201:E201"/>
    <mergeCell ref="D202:E202"/>
    <mergeCell ref="B195:B198"/>
    <mergeCell ref="C195:C198"/>
    <mergeCell ref="D195:E195"/>
    <mergeCell ref="D196:E196"/>
    <mergeCell ref="D197:E197"/>
    <mergeCell ref="D198:E198"/>
    <mergeCell ref="B188:F188"/>
    <mergeCell ref="B189:F189"/>
    <mergeCell ref="B190:F190"/>
    <mergeCell ref="B191:F191"/>
    <mergeCell ref="B192:F192"/>
    <mergeCell ref="B193:F193"/>
    <mergeCell ref="B172:B173"/>
    <mergeCell ref="C172:C173"/>
    <mergeCell ref="B184:F184"/>
    <mergeCell ref="B185:F185"/>
    <mergeCell ref="B186:F186"/>
    <mergeCell ref="B187:F187"/>
    <mergeCell ref="C167:C170"/>
    <mergeCell ref="D167:E167"/>
    <mergeCell ref="B168:B170"/>
    <mergeCell ref="D168:E168"/>
    <mergeCell ref="D169:E169"/>
    <mergeCell ref="D170:E170"/>
    <mergeCell ref="B163:B166"/>
    <mergeCell ref="C163:C166"/>
    <mergeCell ref="D163:E163"/>
    <mergeCell ref="D164:E164"/>
    <mergeCell ref="D165:E165"/>
    <mergeCell ref="D166:E166"/>
    <mergeCell ref="B156:F156"/>
    <mergeCell ref="B157:F157"/>
    <mergeCell ref="B158:F158"/>
    <mergeCell ref="B159:F159"/>
    <mergeCell ref="B160:F160"/>
    <mergeCell ref="B161:F161"/>
    <mergeCell ref="B140:B141"/>
    <mergeCell ref="C140:C141"/>
    <mergeCell ref="B152:F152"/>
    <mergeCell ref="B153:F153"/>
    <mergeCell ref="B154:F154"/>
    <mergeCell ref="B155:F155"/>
    <mergeCell ref="C135:C138"/>
    <mergeCell ref="D135:E135"/>
    <mergeCell ref="B136:B138"/>
    <mergeCell ref="D136:E136"/>
    <mergeCell ref="D137:E137"/>
    <mergeCell ref="D138:E138"/>
    <mergeCell ref="B129:F129"/>
    <mergeCell ref="B131:B134"/>
    <mergeCell ref="C131:C134"/>
    <mergeCell ref="D131:E131"/>
    <mergeCell ref="D132:E132"/>
    <mergeCell ref="D133:E133"/>
    <mergeCell ref="D134:E134"/>
    <mergeCell ref="B124:F124"/>
    <mergeCell ref="B125:F125"/>
    <mergeCell ref="B126:F126"/>
    <mergeCell ref="B127:F127"/>
    <mergeCell ref="B128:F128"/>
    <mergeCell ref="B65:F65"/>
    <mergeCell ref="B67:B70"/>
    <mergeCell ref="C67:C70"/>
    <mergeCell ref="D67:E67"/>
    <mergeCell ref="D68:E68"/>
    <mergeCell ref="D69:E69"/>
    <mergeCell ref="D70:E70"/>
    <mergeCell ref="B63:F63"/>
    <mergeCell ref="B60:F60"/>
    <mergeCell ref="B108:B109"/>
    <mergeCell ref="C108:C109"/>
    <mergeCell ref="B120:F120"/>
    <mergeCell ref="B121:F121"/>
    <mergeCell ref="B122:F122"/>
    <mergeCell ref="B123:F123"/>
    <mergeCell ref="C103:C106"/>
    <mergeCell ref="D103:E103"/>
    <mergeCell ref="B104:B106"/>
    <mergeCell ref="D104:E104"/>
    <mergeCell ref="D105:E105"/>
    <mergeCell ref="D106:E106"/>
    <mergeCell ref="B99:B102"/>
    <mergeCell ref="C99:C102"/>
    <mergeCell ref="D99:E99"/>
    <mergeCell ref="D100:E100"/>
    <mergeCell ref="D101:E101"/>
    <mergeCell ref="D102:E102"/>
    <mergeCell ref="B92:F92"/>
    <mergeCell ref="B93:F93"/>
    <mergeCell ref="B94:F94"/>
    <mergeCell ref="B95:F95"/>
    <mergeCell ref="B96:F96"/>
    <mergeCell ref="B97:F97"/>
    <mergeCell ref="B76:B77"/>
    <mergeCell ref="C76:C77"/>
    <mergeCell ref="B88:F88"/>
    <mergeCell ref="B89:F89"/>
    <mergeCell ref="B90:F90"/>
    <mergeCell ref="B91:F91"/>
    <mergeCell ref="C71:C74"/>
    <mergeCell ref="D71:E71"/>
    <mergeCell ref="B72:B74"/>
    <mergeCell ref="D72:E72"/>
    <mergeCell ref="D73:E73"/>
    <mergeCell ref="D74:E74"/>
    <mergeCell ref="B1:F1"/>
    <mergeCell ref="D5:E5"/>
    <mergeCell ref="D9:E9"/>
    <mergeCell ref="C7:C10"/>
    <mergeCell ref="B3:B6"/>
    <mergeCell ref="D3:E3"/>
    <mergeCell ref="D6:E6"/>
    <mergeCell ref="D7:E7"/>
    <mergeCell ref="D4:E4"/>
    <mergeCell ref="B31:F31"/>
    <mergeCell ref="B35:B38"/>
    <mergeCell ref="B26:F26"/>
    <mergeCell ref="D8:E8"/>
    <mergeCell ref="D38:E38"/>
    <mergeCell ref="B33:F33"/>
    <mergeCell ref="B32:F32"/>
    <mergeCell ref="B27:F27"/>
    <mergeCell ref="D10:E10"/>
    <mergeCell ref="C35:C38"/>
    <mergeCell ref="D35:E35"/>
    <mergeCell ref="D36:E36"/>
    <mergeCell ref="D37:E37"/>
    <mergeCell ref="B28:F28"/>
    <mergeCell ref="B29:F29"/>
    <mergeCell ref="B30:F30"/>
    <mergeCell ref="C3:C6"/>
    <mergeCell ref="B8:B10"/>
    <mergeCell ref="B12:B13"/>
    <mergeCell ref="C12:C13"/>
    <mergeCell ref="B24:F24"/>
    <mergeCell ref="B25:F25"/>
    <mergeCell ref="B61:F61"/>
    <mergeCell ref="B62:F62"/>
    <mergeCell ref="B44:B45"/>
    <mergeCell ref="B64:F64"/>
    <mergeCell ref="C44:C45"/>
    <mergeCell ref="B56:F56"/>
    <mergeCell ref="B57:F57"/>
    <mergeCell ref="B58:F58"/>
    <mergeCell ref="B59:F59"/>
    <mergeCell ref="C39:C42"/>
    <mergeCell ref="B40:B42"/>
    <mergeCell ref="D40:E40"/>
    <mergeCell ref="D41:E41"/>
    <mergeCell ref="D42:E42"/>
    <mergeCell ref="D39:E39"/>
  </mergeCells>
  <conditionalFormatting sqref="F385:F386 F481:F482 F609:F610 F737:F749 F961:F968 F1537:F65536 F389:F390 F485:F486 F759 F1505:F1527 F1473:F1495 F1441:F1463 F1409:F1431 F1377:F1399 F1345:F1367 F1313:F1335 F1281:F1303 F1249:F1271 F1217:F1239 F1185:F1207 F1153:F1175 F1121:F1143 F1089:F1111 F1057:F1079 F1025:F1047 F993:F1015 F970:F983 F929:F951 F897:F919 F865:F887 F833:F855 F801:F823 F769:F791 F705:F727 F673:F695 F641:F663 F613:F631 F577:F599 F545:F567 F513:F535 F489:F503 F449:F471 F417:F439 F393:F407 F353:F375 F321:F343 F289:F311 F257:F279 F225:F247 F193:F215 F161:F183 F129:F151 F97:F119 F65:F87 F1:F55">
    <cfRule type="cellIs" dxfId="47" priority="95" stopIfTrue="1" operator="lessThan">
      <formula>0.8</formula>
    </cfRule>
  </conditionalFormatting>
  <conditionalFormatting sqref="F120:F128">
    <cfRule type="cellIs" dxfId="46" priority="46" stopIfTrue="1" operator="lessThan">
      <formula>0.8</formula>
    </cfRule>
  </conditionalFormatting>
  <conditionalFormatting sqref="F56:F64">
    <cfRule type="cellIs" dxfId="45" priority="48" stopIfTrue="1" operator="lessThan">
      <formula>0.8</formula>
    </cfRule>
  </conditionalFormatting>
  <conditionalFormatting sqref="F88:F96">
    <cfRule type="cellIs" dxfId="44" priority="47" stopIfTrue="1" operator="lessThan">
      <formula>0.8</formula>
    </cfRule>
  </conditionalFormatting>
  <conditionalFormatting sqref="F152:F160">
    <cfRule type="cellIs" dxfId="43" priority="45" stopIfTrue="1" operator="lessThan">
      <formula>0.8</formula>
    </cfRule>
  </conditionalFormatting>
  <conditionalFormatting sqref="F184:F192">
    <cfRule type="cellIs" dxfId="42" priority="44" stopIfTrue="1" operator="lessThan">
      <formula>0.8</formula>
    </cfRule>
  </conditionalFormatting>
  <conditionalFormatting sqref="F216:F224">
    <cfRule type="cellIs" dxfId="41" priority="43" stopIfTrue="1" operator="lessThan">
      <formula>0.8</formula>
    </cfRule>
  </conditionalFormatting>
  <conditionalFormatting sqref="F248:F256">
    <cfRule type="cellIs" dxfId="40" priority="42" stopIfTrue="1" operator="lessThan">
      <formula>0.8</formula>
    </cfRule>
  </conditionalFormatting>
  <conditionalFormatting sqref="F280:F288">
    <cfRule type="cellIs" dxfId="39" priority="41" stopIfTrue="1" operator="lessThan">
      <formula>0.8</formula>
    </cfRule>
  </conditionalFormatting>
  <conditionalFormatting sqref="F312:F320">
    <cfRule type="cellIs" dxfId="38" priority="40" stopIfTrue="1" operator="lessThan">
      <formula>0.8</formula>
    </cfRule>
  </conditionalFormatting>
  <conditionalFormatting sqref="F344:F352">
    <cfRule type="cellIs" dxfId="37" priority="39" stopIfTrue="1" operator="lessThan">
      <formula>0.8</formula>
    </cfRule>
  </conditionalFormatting>
  <conditionalFormatting sqref="F376:F384">
    <cfRule type="cellIs" dxfId="36" priority="38" stopIfTrue="1" operator="lessThan">
      <formula>0.8</formula>
    </cfRule>
  </conditionalFormatting>
  <conditionalFormatting sqref="F408:F416">
    <cfRule type="cellIs" dxfId="35" priority="37" stopIfTrue="1" operator="lessThan">
      <formula>0.8</formula>
    </cfRule>
  </conditionalFormatting>
  <conditionalFormatting sqref="F440:F448">
    <cfRule type="cellIs" dxfId="34" priority="36" stopIfTrue="1" operator="lessThan">
      <formula>0.8</formula>
    </cfRule>
  </conditionalFormatting>
  <conditionalFormatting sqref="F472:F480">
    <cfRule type="cellIs" dxfId="33" priority="35" stopIfTrue="1" operator="lessThan">
      <formula>0.8</formula>
    </cfRule>
  </conditionalFormatting>
  <conditionalFormatting sqref="F504:F512">
    <cfRule type="cellIs" dxfId="32" priority="34" stopIfTrue="1" operator="lessThan">
      <formula>0.8</formula>
    </cfRule>
  </conditionalFormatting>
  <conditionalFormatting sqref="F536:F544">
    <cfRule type="cellIs" dxfId="31" priority="33" stopIfTrue="1" operator="lessThan">
      <formula>0.8</formula>
    </cfRule>
  </conditionalFormatting>
  <conditionalFormatting sqref="F568:F576">
    <cfRule type="cellIs" dxfId="30" priority="32" stopIfTrue="1" operator="lessThan">
      <formula>0.8</formula>
    </cfRule>
  </conditionalFormatting>
  <conditionalFormatting sqref="F600:F608">
    <cfRule type="cellIs" dxfId="29" priority="31" stopIfTrue="1" operator="lessThan">
      <formula>0.8</formula>
    </cfRule>
  </conditionalFormatting>
  <conditionalFormatting sqref="F632:F640">
    <cfRule type="cellIs" dxfId="28" priority="30" stopIfTrue="1" operator="lessThan">
      <formula>0.8</formula>
    </cfRule>
  </conditionalFormatting>
  <conditionalFormatting sqref="F664:F672">
    <cfRule type="cellIs" dxfId="27" priority="29" stopIfTrue="1" operator="lessThan">
      <formula>0.8</formula>
    </cfRule>
  </conditionalFormatting>
  <conditionalFormatting sqref="F696:F704">
    <cfRule type="cellIs" dxfId="26" priority="28" stopIfTrue="1" operator="lessThan">
      <formula>0.8</formula>
    </cfRule>
  </conditionalFormatting>
  <conditionalFormatting sqref="F728:F736">
    <cfRule type="cellIs" dxfId="25" priority="27" stopIfTrue="1" operator="lessThan">
      <formula>0.8</formula>
    </cfRule>
  </conditionalFormatting>
  <conditionalFormatting sqref="F760:F768">
    <cfRule type="cellIs" dxfId="24" priority="26" stopIfTrue="1" operator="lessThan">
      <formula>0.8</formula>
    </cfRule>
  </conditionalFormatting>
  <conditionalFormatting sqref="F792:F800">
    <cfRule type="cellIs" dxfId="23" priority="25" stopIfTrue="1" operator="lessThan">
      <formula>0.8</formula>
    </cfRule>
  </conditionalFormatting>
  <conditionalFormatting sqref="F824:F832">
    <cfRule type="cellIs" dxfId="22" priority="24" stopIfTrue="1" operator="lessThan">
      <formula>0.8</formula>
    </cfRule>
  </conditionalFormatting>
  <conditionalFormatting sqref="F856:F864">
    <cfRule type="cellIs" dxfId="21" priority="23" stopIfTrue="1" operator="lessThan">
      <formula>0.8</formula>
    </cfRule>
  </conditionalFormatting>
  <conditionalFormatting sqref="F888:F896">
    <cfRule type="cellIs" dxfId="20" priority="22" stopIfTrue="1" operator="lessThan">
      <formula>0.8</formula>
    </cfRule>
  </conditionalFormatting>
  <conditionalFormatting sqref="F920:F928">
    <cfRule type="cellIs" dxfId="19" priority="21" stopIfTrue="1" operator="lessThan">
      <formula>0.8</formula>
    </cfRule>
  </conditionalFormatting>
  <conditionalFormatting sqref="F952:F960">
    <cfRule type="cellIs" dxfId="18" priority="20" stopIfTrue="1" operator="lessThan">
      <formula>0.8</formula>
    </cfRule>
  </conditionalFormatting>
  <conditionalFormatting sqref="F984:F992">
    <cfRule type="cellIs" dxfId="17" priority="19" stopIfTrue="1" operator="lessThan">
      <formula>0.8</formula>
    </cfRule>
  </conditionalFormatting>
  <conditionalFormatting sqref="F1016:F1024">
    <cfRule type="cellIs" dxfId="16" priority="18" stopIfTrue="1" operator="lessThan">
      <formula>0.8</formula>
    </cfRule>
  </conditionalFormatting>
  <conditionalFormatting sqref="F1048:F1056">
    <cfRule type="cellIs" dxfId="15" priority="17" stopIfTrue="1" operator="lessThan">
      <formula>0.8</formula>
    </cfRule>
  </conditionalFormatting>
  <conditionalFormatting sqref="F1080:F1088">
    <cfRule type="cellIs" dxfId="14" priority="16" stopIfTrue="1" operator="lessThan">
      <formula>0.8</formula>
    </cfRule>
  </conditionalFormatting>
  <conditionalFormatting sqref="F1112:F1120">
    <cfRule type="cellIs" dxfId="13" priority="15" stopIfTrue="1" operator="lessThan">
      <formula>0.8</formula>
    </cfRule>
  </conditionalFormatting>
  <conditionalFormatting sqref="F1144:F1152">
    <cfRule type="cellIs" dxfId="12" priority="14" stopIfTrue="1" operator="lessThan">
      <formula>0.8</formula>
    </cfRule>
  </conditionalFormatting>
  <conditionalFormatting sqref="F1176:F1184">
    <cfRule type="cellIs" dxfId="11" priority="13" stopIfTrue="1" operator="lessThan">
      <formula>0.8</formula>
    </cfRule>
  </conditionalFormatting>
  <conditionalFormatting sqref="F1208:F1216">
    <cfRule type="cellIs" dxfId="10" priority="12" stopIfTrue="1" operator="lessThan">
      <formula>0.8</formula>
    </cfRule>
  </conditionalFormatting>
  <conditionalFormatting sqref="F1240:F1248">
    <cfRule type="cellIs" dxfId="9" priority="11" stopIfTrue="1" operator="lessThan">
      <formula>0.8</formula>
    </cfRule>
  </conditionalFormatting>
  <conditionalFormatting sqref="F1272:F1280">
    <cfRule type="cellIs" dxfId="8" priority="10" stopIfTrue="1" operator="lessThan">
      <formula>0.8</formula>
    </cfRule>
  </conditionalFormatting>
  <conditionalFormatting sqref="F1304:F1312">
    <cfRule type="cellIs" dxfId="7" priority="9" stopIfTrue="1" operator="lessThan">
      <formula>0.8</formula>
    </cfRule>
  </conditionalFormatting>
  <conditionalFormatting sqref="F1336:F1344">
    <cfRule type="cellIs" dxfId="6" priority="7" stopIfTrue="1" operator="lessThan">
      <formula>0.8</formula>
    </cfRule>
  </conditionalFormatting>
  <conditionalFormatting sqref="F1368:F1376">
    <cfRule type="cellIs" dxfId="5" priority="6" stopIfTrue="1" operator="lessThan">
      <formula>0.8</formula>
    </cfRule>
  </conditionalFormatting>
  <conditionalFormatting sqref="F1400:F1408">
    <cfRule type="cellIs" dxfId="4" priority="5" stopIfTrue="1" operator="lessThan">
      <formula>0.8</formula>
    </cfRule>
  </conditionalFormatting>
  <conditionalFormatting sqref="F1432:F1440">
    <cfRule type="cellIs" dxfId="3" priority="4" stopIfTrue="1" operator="lessThan">
      <formula>0.8</formula>
    </cfRule>
  </conditionalFormatting>
  <conditionalFormatting sqref="F1464:F1472">
    <cfRule type="cellIs" dxfId="2" priority="3" stopIfTrue="1" operator="lessThan">
      <formula>0.8</formula>
    </cfRule>
  </conditionalFormatting>
  <conditionalFormatting sqref="F1496:F1504">
    <cfRule type="cellIs" dxfId="1" priority="2" stopIfTrue="1" operator="lessThan">
      <formula>0.8</formula>
    </cfRule>
  </conditionalFormatting>
  <conditionalFormatting sqref="F1528:F1536">
    <cfRule type="cellIs" dxfId="0" priority="1" stopIfTrue="1" operator="lessThan">
      <formula>0.8</formula>
    </cfRule>
  </conditionalFormatting>
  <pageMargins left="0.25" right="0.25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"/>
  <sheetViews>
    <sheetView workbookViewId="0"/>
  </sheetViews>
  <sheetFormatPr defaultRowHeight="12.75"/>
  <cols>
    <col min="1" max="1" width="68.85546875" customWidth="1"/>
    <col min="2" max="2" width="16.28515625" customWidth="1"/>
    <col min="3" max="3" width="17.85546875" customWidth="1"/>
  </cols>
  <sheetData>
    <row r="2" spans="1:3">
      <c r="A2" s="406" t="s">
        <v>165</v>
      </c>
      <c r="B2" s="407"/>
      <c r="C2" s="408"/>
    </row>
    <row r="3" spans="1:3">
      <c r="A3" s="39"/>
      <c r="B3" s="147" t="s">
        <v>166</v>
      </c>
      <c r="C3" s="120" t="s">
        <v>167</v>
      </c>
    </row>
    <row r="4" spans="1:3">
      <c r="A4" s="39" t="s">
        <v>168</v>
      </c>
      <c r="B4" s="145">
        <v>26701</v>
      </c>
      <c r="C4" s="199"/>
    </row>
    <row r="5" spans="1:3">
      <c r="A5" s="39" t="s">
        <v>169</v>
      </c>
      <c r="B5" s="145">
        <v>26688</v>
      </c>
      <c r="C5" s="146">
        <v>1</v>
      </c>
    </row>
    <row r="6" spans="1:3">
      <c r="A6" s="39" t="s">
        <v>170</v>
      </c>
      <c r="B6" s="145">
        <v>3900</v>
      </c>
      <c r="C6" s="146">
        <v>0.14599999999999999</v>
      </c>
    </row>
  </sheetData>
  <mergeCells count="1">
    <mergeCell ref="A2:C2"/>
  </mergeCells>
  <pageMargins left="0.7" right="0.7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"/>
  <sheetViews>
    <sheetView workbookViewId="0"/>
  </sheetViews>
  <sheetFormatPr defaultRowHeight="12.75"/>
  <cols>
    <col min="1" max="1" width="31.42578125" customWidth="1"/>
    <col min="2" max="7" width="13.7109375" customWidth="1"/>
  </cols>
  <sheetData>
    <row r="2" spans="1:7">
      <c r="A2" s="412" t="s">
        <v>171</v>
      </c>
      <c r="B2" s="413"/>
      <c r="C2" s="413"/>
      <c r="D2" s="413"/>
      <c r="E2" s="413"/>
      <c r="F2" s="413"/>
      <c r="G2" s="413"/>
    </row>
    <row r="3" spans="1:7" ht="49.5" customHeight="1">
      <c r="A3" s="40" t="s">
        <v>37</v>
      </c>
      <c r="B3" s="409" t="s">
        <v>172</v>
      </c>
      <c r="C3" s="409"/>
      <c r="D3" s="409" t="s">
        <v>173</v>
      </c>
      <c r="E3" s="409"/>
      <c r="F3" s="409" t="s">
        <v>200</v>
      </c>
      <c r="G3" s="409"/>
    </row>
    <row r="4" spans="1:7">
      <c r="A4" s="414" t="s">
        <v>23</v>
      </c>
      <c r="B4" s="410">
        <v>0.747</v>
      </c>
      <c r="C4" s="143">
        <v>1216</v>
      </c>
      <c r="D4" s="410">
        <f>E4/E5</f>
        <v>0.76193724420191</v>
      </c>
      <c r="E4" s="144">
        <v>1117</v>
      </c>
      <c r="F4" s="410">
        <f>G4/G5</f>
        <v>0.73584905660377353</v>
      </c>
      <c r="G4" s="143">
        <v>351</v>
      </c>
    </row>
    <row r="5" spans="1:7">
      <c r="A5" s="414"/>
      <c r="B5" s="410"/>
      <c r="C5" s="143">
        <v>1629</v>
      </c>
      <c r="D5" s="410"/>
      <c r="E5" s="144">
        <v>1466</v>
      </c>
      <c r="F5" s="410"/>
      <c r="G5" s="143">
        <v>477</v>
      </c>
    </row>
    <row r="6" spans="1:7">
      <c r="A6" s="414" t="s">
        <v>4</v>
      </c>
      <c r="B6" s="410">
        <f>C6/C7</f>
        <v>0.83870967741935487</v>
      </c>
      <c r="C6" s="143">
        <v>962</v>
      </c>
      <c r="D6" s="410">
        <f>E6/E7</f>
        <v>0.84276126558005748</v>
      </c>
      <c r="E6" s="144">
        <v>879</v>
      </c>
      <c r="F6" s="410">
        <f>G6/G7</f>
        <v>0.8776223776223776</v>
      </c>
      <c r="G6" s="143">
        <v>251</v>
      </c>
    </row>
    <row r="7" spans="1:7">
      <c r="A7" s="414"/>
      <c r="B7" s="410"/>
      <c r="C7" s="143">
        <v>1147</v>
      </c>
      <c r="D7" s="410"/>
      <c r="E7" s="144">
        <v>1043</v>
      </c>
      <c r="F7" s="410"/>
      <c r="G7" s="143">
        <v>286</v>
      </c>
    </row>
    <row r="8" spans="1:7">
      <c r="A8" s="414" t="s">
        <v>174</v>
      </c>
      <c r="B8" s="411">
        <f>C8/C9</f>
        <v>17644.957762557078</v>
      </c>
      <c r="C8" s="200">
        <v>15456983</v>
      </c>
      <c r="D8" s="411">
        <f>E8/E9</f>
        <v>17889.404761904763</v>
      </c>
      <c r="E8" s="201">
        <v>14275745</v>
      </c>
      <c r="F8" s="411">
        <f>G8/G9</f>
        <v>17120.244635193132</v>
      </c>
      <c r="G8" s="200">
        <v>3989017</v>
      </c>
    </row>
    <row r="9" spans="1:7">
      <c r="A9" s="414"/>
      <c r="B9" s="411"/>
      <c r="C9" s="144">
        <v>876</v>
      </c>
      <c r="D9" s="411"/>
      <c r="E9" s="144">
        <v>798</v>
      </c>
      <c r="F9" s="411"/>
      <c r="G9" s="144">
        <v>233</v>
      </c>
    </row>
  </sheetData>
  <mergeCells count="16">
    <mergeCell ref="F3:G3"/>
    <mergeCell ref="F4:F5"/>
    <mergeCell ref="F6:F7"/>
    <mergeCell ref="F8:F9"/>
    <mergeCell ref="A2:G2"/>
    <mergeCell ref="B3:C3"/>
    <mergeCell ref="D3:E3"/>
    <mergeCell ref="A4:A5"/>
    <mergeCell ref="B4:B5"/>
    <mergeCell ref="D4:D5"/>
    <mergeCell ref="A6:A7"/>
    <mergeCell ref="B6:B7"/>
    <mergeCell ref="D6:D7"/>
    <mergeCell ref="A8:A9"/>
    <mergeCell ref="B8:B9"/>
    <mergeCell ref="D8:D9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ADULT </vt:lpstr>
      <vt:lpstr>DW </vt:lpstr>
      <vt:lpstr>Youth</vt:lpstr>
      <vt:lpstr>L - Other Reportable</vt:lpstr>
      <vt:lpstr>M - Participant Levels</vt:lpstr>
      <vt:lpstr>N- Spending</vt:lpstr>
      <vt:lpstr>O - LWDA Performance Reports</vt:lpstr>
      <vt:lpstr>P - Veteran Priority of Service</vt:lpstr>
      <vt:lpstr>Q - Veteran Outcomes Spec  Pop</vt:lpstr>
      <vt:lpstr>'ADULT '!Print_Area</vt:lpstr>
      <vt:lpstr>'DW '!Print_Area</vt:lpstr>
      <vt:lpstr>'L - Other Reportable'!Print_Area</vt:lpstr>
      <vt:lpstr>'N- Spending'!Print_Area</vt:lpstr>
      <vt:lpstr>Youth!Print_Area</vt:lpstr>
    </vt:vector>
  </TitlesOfParts>
  <Company>EDD JTPD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CHOBART</dc:creator>
  <cp:lastModifiedBy>Montijo, Aldo@CWDB</cp:lastModifiedBy>
  <cp:lastPrinted>2016-09-28T20:04:47Z</cp:lastPrinted>
  <dcterms:created xsi:type="dcterms:W3CDTF">2001-11-02T16:24:29Z</dcterms:created>
  <dcterms:modified xsi:type="dcterms:W3CDTF">2020-08-27T16:57:25Z</dcterms:modified>
</cp:coreProperties>
</file>